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135" windowWidth="14265" windowHeight="11640" tabRatio="757" activeTab="0"/>
  </bookViews>
  <sheets>
    <sheet name="Senior" sheetId="1" r:id="rId1"/>
    <sheet name="Junior" sheetId="2" r:id="rId2"/>
    <sheet name="Kadet og D_P" sheetId="3" r:id="rId3"/>
    <sheet name="Mini-våben _ Pige" sheetId="4" r:id="rId4"/>
    <sheet name="Mini-våben _ Drenge" sheetId="5" r:id="rId5"/>
    <sheet name="Lista startowa" sheetId="6" r:id="rId6"/>
    <sheet name="RANG. -Senior" sheetId="7" r:id="rId7"/>
    <sheet name="RANG.-Jun." sheetId="8" r:id="rId8"/>
    <sheet name="RANG. -Kadet" sheetId="9" r:id="rId9"/>
    <sheet name="RANG. -Dreng'Pige" sheetId="10" r:id="rId10"/>
    <sheet name="RANG. -Mini v._Pige" sheetId="11" r:id="rId11"/>
    <sheet name="RANG.- Mini V. _Drenge" sheetId="12" r:id="rId12"/>
  </sheets>
  <definedNames>
    <definedName name="_xlnm.Print_Area" localSheetId="2">'Kadet og D_P'!$B$1:$AT$39</definedName>
    <definedName name="_xlnm.Print_Area" localSheetId="5">'Lista startowa'!$A$1:$H$132</definedName>
    <definedName name="_xlnm.Print_Area" localSheetId="3">'Mini-våben _ Pige'!$A$1:$AV$41</definedName>
    <definedName name="_xlnm.Print_Area" localSheetId="9">'RANG. -Dreng''Pige'!$A$1:$AI$6</definedName>
    <definedName name="_xlnm.Print_Area" localSheetId="8">'RANG. -Kadet'!$A$1:$AI$8</definedName>
    <definedName name="_xlnm.Print_Area" localSheetId="10">'RANG. -Mini v._Pige'!$A$1:$AI$6</definedName>
    <definedName name="_xlnm.Print_Area" localSheetId="6">'RANG. -Senior'!$A$1:$AH$21</definedName>
    <definedName name="_xlnm.Print_Area" localSheetId="7">'RANG.-Jun.'!$A$1:$AI$6</definedName>
    <definedName name="_xlnm.Print_Area" localSheetId="0">'Senior'!$A$1:$AV$41</definedName>
  </definedNames>
  <calcPr fullCalcOnLoad="1"/>
</workbook>
</file>

<file path=xl/sharedStrings.xml><?xml version="1.0" encoding="utf-8"?>
<sst xmlns="http://schemas.openxmlformats.org/spreadsheetml/2006/main" count="1043" uniqueCount="200">
  <si>
    <t>V</t>
  </si>
  <si>
    <t>Afg</t>
  </si>
  <si>
    <t>Mod</t>
  </si>
  <si>
    <t>PLC</t>
  </si>
  <si>
    <t>JAF</t>
  </si>
  <si>
    <t>AAF</t>
  </si>
  <si>
    <t>SUMA</t>
  </si>
  <si>
    <t>Varde</t>
  </si>
  <si>
    <t>Thisted</t>
  </si>
  <si>
    <t>Emil  Fynboe</t>
  </si>
  <si>
    <t>Andreas  Jørgensen</t>
  </si>
  <si>
    <t>Jasper  Carlsen</t>
  </si>
  <si>
    <t>Martin B. Rasmussen</t>
  </si>
  <si>
    <t>Senior</t>
  </si>
  <si>
    <t>Christoffer  Lauridsen</t>
  </si>
  <si>
    <t>Lasse  Carlsen</t>
  </si>
  <si>
    <t>Marcus  Hansen</t>
  </si>
  <si>
    <t>Signe  Gjelstrup</t>
  </si>
  <si>
    <t>Louise  Vestergaard</t>
  </si>
  <si>
    <t>Anton  Burgdorf</t>
  </si>
  <si>
    <t>Ole  Kristensen</t>
  </si>
  <si>
    <t>Julius  Sørensen</t>
  </si>
  <si>
    <t>Emma  Burgdorf</t>
  </si>
  <si>
    <t>Martin B. Sonderby</t>
  </si>
  <si>
    <t>Viktor  Raldin</t>
  </si>
  <si>
    <t>Christian  Pors  Mortensen</t>
  </si>
  <si>
    <t>RANGLISTE</t>
  </si>
  <si>
    <t>Natalia Kuczapski</t>
  </si>
  <si>
    <t>Mathias  Kamp</t>
  </si>
  <si>
    <t>Mathias  Riis  Andersen</t>
  </si>
  <si>
    <t>Cornelius Juhl</t>
  </si>
  <si>
    <t>Laura Fynboe</t>
  </si>
  <si>
    <t>Daniel Howard</t>
  </si>
  <si>
    <t>Dreng / Pige</t>
  </si>
  <si>
    <t>Louise Britta Mende</t>
  </si>
  <si>
    <t>Mads Dahl</t>
  </si>
  <si>
    <t>Hjalte Ollday</t>
  </si>
  <si>
    <t>98</t>
  </si>
  <si>
    <t>00</t>
  </si>
  <si>
    <t>97</t>
  </si>
  <si>
    <t>Kim Pedersen</t>
  </si>
  <si>
    <t>99</t>
  </si>
  <si>
    <t>96</t>
  </si>
  <si>
    <t>95</t>
  </si>
  <si>
    <t>01</t>
  </si>
  <si>
    <t>Pia  H. Vadstrup</t>
  </si>
  <si>
    <t>Daniel Fogh</t>
  </si>
  <si>
    <t>Palle Fogh</t>
  </si>
  <si>
    <t>Jonathan Howard</t>
  </si>
  <si>
    <t>Andreas Kisbye Kristensen</t>
  </si>
  <si>
    <t>Steffan Linding Pedersen</t>
  </si>
  <si>
    <t>Christian Bech Astrup</t>
  </si>
  <si>
    <t>Sara  S. Kjær</t>
  </si>
  <si>
    <t>Ditte Plauborg Larsen</t>
  </si>
  <si>
    <t>Malte Gemsoe</t>
  </si>
  <si>
    <t>Hans Ole Kristensen</t>
  </si>
  <si>
    <t>Stine Olstrøm</t>
  </si>
  <si>
    <t>03</t>
  </si>
  <si>
    <t>Laura  Patahare</t>
  </si>
  <si>
    <t>Flemming  Olstrøm</t>
  </si>
  <si>
    <t>Fanny Henriksen</t>
  </si>
  <si>
    <t>Ebbe Sebastian Santarelli</t>
  </si>
  <si>
    <t>Julie Gundestrup</t>
  </si>
  <si>
    <t>Benjamin H. Nielsen</t>
  </si>
  <si>
    <t xml:space="preserve">Junior </t>
  </si>
  <si>
    <t>Kadet</t>
  </si>
  <si>
    <t>Marie Hav</t>
  </si>
  <si>
    <t>Lukas Christensen</t>
  </si>
  <si>
    <t>Esben Lillie</t>
  </si>
  <si>
    <t>Lucas Dommerby Kristensen</t>
  </si>
  <si>
    <t>02</t>
  </si>
  <si>
    <t>Stine Schaal</t>
  </si>
  <si>
    <t>Emil Fynboe</t>
  </si>
  <si>
    <t>Mads Stavnsbo</t>
  </si>
  <si>
    <t>Frederik Brolev</t>
  </si>
  <si>
    <t>Lina Kisbye Kristensen</t>
  </si>
  <si>
    <t>04</t>
  </si>
  <si>
    <t>Sofie Christiansen</t>
  </si>
  <si>
    <t>Jan Mose Andersen</t>
  </si>
  <si>
    <t>Niclas Brusgaard</t>
  </si>
  <si>
    <t>Rune Mathiasen</t>
  </si>
  <si>
    <t>Amalie Wøhlk </t>
  </si>
  <si>
    <t>Jens Jorgen Gade Kaaberbol</t>
  </si>
  <si>
    <t>Dennis Long</t>
  </si>
  <si>
    <t>Alfred Daval-Markussen</t>
  </si>
  <si>
    <t>Frederico Morelli</t>
  </si>
  <si>
    <t>Tobias Ekstrom</t>
  </si>
  <si>
    <t>05</t>
  </si>
  <si>
    <t>Sofie Andea Pedersen</t>
  </si>
  <si>
    <t>Mikkel Fuglsang Hansen</t>
  </si>
  <si>
    <t>Anton Ligaard Siem</t>
  </si>
  <si>
    <t>Camilla Haack Vadstrup</t>
  </si>
  <si>
    <t>Ellen Johansen</t>
  </si>
  <si>
    <t>Klara Asta Kirk</t>
  </si>
  <si>
    <t>Emil Bech Astrup</t>
  </si>
  <si>
    <t>Terese  Remick</t>
  </si>
  <si>
    <t>x</t>
  </si>
  <si>
    <t>Sebastian Schmidt Madsen</t>
  </si>
  <si>
    <t>Mette Pedersen</t>
  </si>
  <si>
    <t>Max Raldin</t>
  </si>
  <si>
    <t>Seliina Grath</t>
  </si>
  <si>
    <t>Emma Coope</t>
  </si>
  <si>
    <t>Mona Plauborg Larsen</t>
  </si>
  <si>
    <t>Christoffer Warren</t>
  </si>
  <si>
    <t>Katrine  Larsen</t>
  </si>
  <si>
    <t>Thilde Dam Lenz</t>
  </si>
  <si>
    <t>Louisa Frese</t>
  </si>
  <si>
    <t>Marcus Sebastian Gert</t>
  </si>
  <si>
    <t>Louise Erouart</t>
  </si>
  <si>
    <t>Toke Odgaard-Jans</t>
  </si>
  <si>
    <t>Hanne Laursen</t>
  </si>
  <si>
    <t>Alexander Mignola From</t>
  </si>
  <si>
    <t>Oktober 2014</t>
  </si>
  <si>
    <t>November 2014</t>
  </si>
  <si>
    <t>Sebastian Bjerg</t>
  </si>
  <si>
    <t>Evald Nørgaard Chichon</t>
  </si>
  <si>
    <t>Hector Krabbe</t>
  </si>
  <si>
    <t>Marcus Hansen</t>
  </si>
  <si>
    <t>Allan Durakovic</t>
  </si>
  <si>
    <t>Jeppe Svanborg</t>
  </si>
  <si>
    <t>NOR.</t>
  </si>
  <si>
    <t>Judith Molka-Danielsen</t>
  </si>
  <si>
    <t>Arianna Morelli</t>
  </si>
  <si>
    <t>Lars Mordhorst,</t>
  </si>
  <si>
    <t>Pinneberg</t>
  </si>
  <si>
    <t>Anne Sophie Schneegaus</t>
  </si>
  <si>
    <t>Erik Buus Steffensen</t>
  </si>
  <si>
    <t>Julius A.T. Guilbert</t>
  </si>
  <si>
    <t>06</t>
  </si>
  <si>
    <t>Viborg</t>
  </si>
  <si>
    <t>Ea Lykke Hansen</t>
  </si>
  <si>
    <t>Sebastian Foldager</t>
  </si>
  <si>
    <t>Ana-Maria Popescu</t>
  </si>
  <si>
    <t>Tibaut Guilbert</t>
  </si>
  <si>
    <t>Alexander Hoff Frydendahl</t>
  </si>
  <si>
    <t>Elisa Candian</t>
  </si>
  <si>
    <t>Jonathan Kirk Strauss</t>
  </si>
  <si>
    <t>Bertram Kirk Strauss</t>
  </si>
  <si>
    <t>Lena Thies</t>
  </si>
  <si>
    <t>Noah Møller Johnsen</t>
  </si>
  <si>
    <t>Oliver Nielsen</t>
  </si>
  <si>
    <t>Aarhus  Cup 2015</t>
  </si>
  <si>
    <t>Januar 2015</t>
  </si>
  <si>
    <t>Februar 2015</t>
  </si>
  <si>
    <t>Marts 2015</t>
  </si>
  <si>
    <t>Maj 2015</t>
  </si>
  <si>
    <t>Oktober 2015</t>
  </si>
  <si>
    <t>November 2015</t>
  </si>
  <si>
    <t>Oskar Dahl Nielsen</t>
  </si>
  <si>
    <t>Mariam Glinvad Nielsen</t>
  </si>
  <si>
    <t>Sophie D. Salomonsen</t>
  </si>
  <si>
    <t>Jonas Stoustrup</t>
  </si>
  <si>
    <t>Sophie H. Vadstrup</t>
  </si>
  <si>
    <t>Theodor Bramsing</t>
  </si>
  <si>
    <t>Johanne Højland</t>
  </si>
  <si>
    <t>Sophia H. Vadstrup</t>
  </si>
  <si>
    <t>Frederikke Stoffersen</t>
  </si>
  <si>
    <t>Sophus V. Birk</t>
  </si>
  <si>
    <t>Katrine Tanghus</t>
  </si>
  <si>
    <t>Felix Klaoo</t>
  </si>
  <si>
    <t>D</t>
  </si>
  <si>
    <t>Walter Frithjof</t>
  </si>
  <si>
    <t>Franke Godau</t>
  </si>
  <si>
    <t>AARHUS CUP  2015 - 4 afd. MAJ  -  Varde</t>
  </si>
  <si>
    <t>Moritz Frohlich</t>
  </si>
  <si>
    <t>Henrik Fey</t>
  </si>
  <si>
    <t>Jakob Pedersen Harrits</t>
  </si>
  <si>
    <t>Adam Hojrizi</t>
  </si>
  <si>
    <t>Casper Egeberg</t>
  </si>
  <si>
    <t>Ulrik Nielsen</t>
  </si>
  <si>
    <t>Lars Bo P. Frydenskov</t>
  </si>
  <si>
    <t>Jonas Pfleger</t>
  </si>
  <si>
    <t>Emil Pedersen</t>
  </si>
  <si>
    <t>Rene Pfleger</t>
  </si>
  <si>
    <t>Claudia Pfleger</t>
  </si>
  <si>
    <t>xx</t>
  </si>
  <si>
    <t>Mini-våben - Drenge</t>
  </si>
  <si>
    <t xml:space="preserve">Mini-våben - Pige </t>
  </si>
  <si>
    <t>Kadet og D/P</t>
  </si>
  <si>
    <t>Junior</t>
  </si>
  <si>
    <t>Min-Våben / Pige</t>
  </si>
  <si>
    <t>Min-Våben / Drenge</t>
  </si>
  <si>
    <t>31.05.2015</t>
  </si>
  <si>
    <t>6</t>
  </si>
  <si>
    <t>5</t>
  </si>
  <si>
    <t>7</t>
  </si>
  <si>
    <t>0</t>
  </si>
  <si>
    <t>3</t>
  </si>
  <si>
    <t>1</t>
  </si>
  <si>
    <t>4</t>
  </si>
  <si>
    <t>11</t>
  </si>
  <si>
    <t>9</t>
  </si>
  <si>
    <t>10</t>
  </si>
  <si>
    <t>14</t>
  </si>
  <si>
    <t>12</t>
  </si>
  <si>
    <t>16</t>
  </si>
  <si>
    <t>8</t>
  </si>
  <si>
    <t>18</t>
  </si>
  <si>
    <t>2</t>
  </si>
  <si>
    <t>Laura  Pathare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</si>
</sst>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0.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0.0000"/>
  </numFmts>
  <fonts count="121">
    <font>
      <sz val="10"/>
      <name val="Arial"/>
      <family val="0"/>
    </font>
    <font>
      <sz val="14"/>
      <name val="BritannicEFBold"/>
      <family val="0"/>
    </font>
    <font>
      <sz val="10"/>
      <name val="Arial CE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Lucida Sans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28"/>
      <name val="Comic Sans MS"/>
      <family val="4"/>
    </font>
    <font>
      <b/>
      <sz val="18"/>
      <color indexed="8"/>
      <name val="Arial"/>
      <family val="2"/>
    </font>
    <font>
      <b/>
      <sz val="12"/>
      <name val="Tahoma"/>
      <family val="2"/>
    </font>
    <font>
      <sz val="14"/>
      <name val="Verdan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20"/>
      <name val="Debussy"/>
      <family val="0"/>
    </font>
    <font>
      <b/>
      <sz val="20"/>
      <name val="Debussy"/>
      <family val="0"/>
    </font>
    <font>
      <b/>
      <sz val="14"/>
      <name val="Verdana"/>
      <family val="2"/>
    </font>
    <font>
      <sz val="11"/>
      <color indexed="9"/>
      <name val="Comic Sans MS"/>
      <family val="4"/>
    </font>
    <font>
      <sz val="14"/>
      <color indexed="8"/>
      <name val="Verdana"/>
      <family val="2"/>
    </font>
    <font>
      <sz val="11"/>
      <name val="Trebuchet MS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20"/>
      <name val="Tahoma"/>
      <family val="2"/>
    </font>
    <font>
      <b/>
      <sz val="11"/>
      <name val="Debussy"/>
      <family val="0"/>
    </font>
    <font>
      <b/>
      <sz val="18"/>
      <name val="Verdana"/>
      <family val="2"/>
    </font>
    <font>
      <sz val="12"/>
      <name val="Verdana"/>
      <family val="2"/>
    </font>
    <font>
      <sz val="14"/>
      <name val="Lucida Sans"/>
      <family val="2"/>
    </font>
    <font>
      <sz val="14"/>
      <name val="Tahoma"/>
      <family val="2"/>
    </font>
    <font>
      <b/>
      <sz val="18"/>
      <name val="Lucida Sans"/>
      <family val="2"/>
    </font>
    <font>
      <sz val="18"/>
      <name val="Verdana"/>
      <family val="2"/>
    </font>
    <font>
      <sz val="14"/>
      <name val="Debussy"/>
      <family val="0"/>
    </font>
    <font>
      <sz val="11"/>
      <name val="Lucida Sans"/>
      <family val="2"/>
    </font>
    <font>
      <sz val="13"/>
      <name val="Verdana"/>
      <family val="2"/>
    </font>
    <font>
      <b/>
      <sz val="13"/>
      <name val="Verdana"/>
      <family val="2"/>
    </font>
    <font>
      <sz val="10"/>
      <name val="Verdana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2"/>
      <color indexed="8"/>
      <name val="PL Bahamas"/>
      <family val="2"/>
    </font>
    <font>
      <sz val="18"/>
      <color indexed="8"/>
      <name val="Verdana"/>
      <family val="2"/>
    </font>
    <font>
      <b/>
      <sz val="14"/>
      <color indexed="8"/>
      <name val="Lucida Sans Unicode"/>
      <family val="2"/>
    </font>
    <font>
      <sz val="10"/>
      <color indexed="8"/>
      <name val="Verdana"/>
      <family val="2"/>
    </font>
    <font>
      <b/>
      <sz val="18"/>
      <color indexed="8"/>
      <name val="Verdana"/>
      <family val="2"/>
    </font>
    <font>
      <sz val="18"/>
      <color indexed="8"/>
      <name val="Arial"/>
      <family val="2"/>
    </font>
    <font>
      <sz val="10"/>
      <color indexed="60"/>
      <name val="Arial"/>
      <family val="2"/>
    </font>
    <font>
      <sz val="12"/>
      <color indexed="63"/>
      <name val="Verdana"/>
      <family val="2"/>
    </font>
    <font>
      <sz val="14"/>
      <color indexed="63"/>
      <name val="Verdana"/>
      <family val="2"/>
    </font>
    <font>
      <sz val="14"/>
      <color indexed="63"/>
      <name val="Calibri"/>
      <family val="2"/>
    </font>
    <font>
      <sz val="12"/>
      <color indexed="8"/>
      <name val="Verdana"/>
      <family val="2"/>
    </font>
    <font>
      <b/>
      <sz val="18"/>
      <color indexed="63"/>
      <name val="Arial"/>
      <family val="2"/>
    </font>
    <font>
      <b/>
      <sz val="18"/>
      <color indexed="60"/>
      <name val="Arial"/>
      <family val="2"/>
    </font>
    <font>
      <sz val="18"/>
      <color indexed="60"/>
      <name val="Arial"/>
      <family val="2"/>
    </font>
    <font>
      <sz val="18"/>
      <color indexed="6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Arial"/>
      <family val="2"/>
    </font>
    <font>
      <sz val="10"/>
      <color theme="1"/>
      <name val="Arial CE"/>
      <family val="0"/>
    </font>
    <font>
      <b/>
      <sz val="12"/>
      <color theme="1"/>
      <name val="PL Bahamas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14"/>
      <color theme="1"/>
      <name val="Lucida Sans Unicode"/>
      <family val="2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Arial"/>
      <family val="2"/>
    </font>
    <font>
      <sz val="10"/>
      <color rgb="FFC00000"/>
      <name val="Arial"/>
      <family val="2"/>
    </font>
    <font>
      <sz val="12"/>
      <color rgb="FF3F3F3F"/>
      <name val="Verdana"/>
      <family val="2"/>
    </font>
    <font>
      <sz val="14"/>
      <color rgb="FF3F3F3F"/>
      <name val="Verdana"/>
      <family val="2"/>
    </font>
    <font>
      <sz val="14"/>
      <color rgb="FF3F3F3F"/>
      <name val="Calibri"/>
      <family val="2"/>
    </font>
    <font>
      <sz val="12"/>
      <color theme="1"/>
      <name val="Verdana"/>
      <family val="2"/>
    </font>
    <font>
      <b/>
      <sz val="18"/>
      <color rgb="FF3F3F3F"/>
      <name val="Arial"/>
      <family val="2"/>
    </font>
    <font>
      <sz val="14"/>
      <color rgb="FF000000"/>
      <name val="Verdana"/>
      <family val="2"/>
    </font>
    <font>
      <b/>
      <sz val="18"/>
      <color rgb="FFC00000"/>
      <name val="Arial"/>
      <family val="2"/>
    </font>
    <font>
      <sz val="18"/>
      <color rgb="FFC00000"/>
      <name val="Arial"/>
      <family val="2"/>
    </font>
    <font>
      <sz val="18"/>
      <color rgb="FFC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 style="thin"/>
      <bottom style="thin"/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n"/>
      <bottom style="thin"/>
    </border>
    <border>
      <left style="thick"/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ck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double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double"/>
      <right style="thick"/>
      <top style="medium"/>
      <bottom style="thin"/>
    </border>
    <border>
      <left style="thin"/>
      <right style="thin"/>
      <top style="medium"/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91" fillId="29" borderId="4" applyNumberFormat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2" fillId="0" borderId="0">
      <alignment/>
      <protection/>
    </xf>
    <xf numFmtId="0" fontId="96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7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left" vertical="center"/>
      <protection/>
    </xf>
    <xf numFmtId="0" fontId="1" fillId="33" borderId="11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8" fillId="33" borderId="15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" fillId="0" borderId="16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2" fillId="33" borderId="17" xfId="52" applyFill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 vertical="center"/>
      <protection/>
    </xf>
    <xf numFmtId="0" fontId="8" fillId="0" borderId="21" xfId="52" applyFont="1" applyBorder="1" applyAlignment="1">
      <alignment horizontal="center" vertical="center"/>
      <protection/>
    </xf>
    <xf numFmtId="0" fontId="9" fillId="33" borderId="22" xfId="52" applyFont="1" applyFill="1" applyBorder="1" applyAlignment="1">
      <alignment horizontal="center" vertical="center"/>
      <protection/>
    </xf>
    <xf numFmtId="0" fontId="2" fillId="33" borderId="0" xfId="52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5" fillId="0" borderId="2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26" xfId="52" applyFont="1" applyBorder="1" applyAlignment="1">
      <alignment horizontal="center" vertical="center"/>
      <protection/>
    </xf>
    <xf numFmtId="0" fontId="4" fillId="33" borderId="17" xfId="52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1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 vertical="center"/>
    </xf>
    <xf numFmtId="0" fontId="9" fillId="33" borderId="30" xfId="52" applyFont="1" applyFill="1" applyBorder="1" applyAlignment="1">
      <alignment horizontal="center" vertical="center"/>
      <protection/>
    </xf>
    <xf numFmtId="0" fontId="9" fillId="33" borderId="38" xfId="52" applyFont="1" applyFill="1" applyBorder="1" applyAlignment="1">
      <alignment horizontal="center" vertical="center"/>
      <protection/>
    </xf>
    <xf numFmtId="2" fontId="23" fillId="0" borderId="29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0" fontId="5" fillId="33" borderId="10" xfId="52" applyFont="1" applyFill="1" applyBorder="1" applyAlignment="1">
      <alignment horizontal="center" vertical="center"/>
      <protection/>
    </xf>
    <xf numFmtId="0" fontId="3" fillId="33" borderId="39" xfId="52" applyFont="1" applyFill="1" applyBorder="1" applyAlignment="1">
      <alignment horizontal="left" vertical="center"/>
      <protection/>
    </xf>
    <xf numFmtId="0" fontId="1" fillId="33" borderId="40" xfId="52" applyFont="1" applyFill="1" applyBorder="1" applyAlignment="1">
      <alignment horizontal="center" vertical="center"/>
      <protection/>
    </xf>
    <xf numFmtId="0" fontId="9" fillId="33" borderId="41" xfId="52" applyFont="1" applyFill="1" applyBorder="1" applyAlignment="1">
      <alignment horizontal="center" vertical="center"/>
      <protection/>
    </xf>
    <xf numFmtId="0" fontId="9" fillId="33" borderId="42" xfId="52" applyFont="1" applyFill="1" applyBorder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02" fillId="34" borderId="43" xfId="0" applyFont="1" applyFill="1" applyBorder="1" applyAlignment="1">
      <alignment horizontal="center"/>
    </xf>
    <xf numFmtId="0" fontId="11" fillId="0" borderId="44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22" fillId="34" borderId="34" xfId="52" applyFont="1" applyFill="1" applyBorder="1" applyAlignment="1">
      <alignment horizontal="center" vertical="center"/>
      <protection/>
    </xf>
    <xf numFmtId="0" fontId="0" fillId="33" borderId="45" xfId="0" applyFill="1" applyBorder="1" applyAlignment="1">
      <alignment/>
    </xf>
    <xf numFmtId="0" fontId="102" fillId="0" borderId="43" xfId="0" applyFont="1" applyBorder="1" applyAlignment="1">
      <alignment horizontal="center"/>
    </xf>
    <xf numFmtId="0" fontId="102" fillId="33" borderId="43" xfId="0" applyFont="1" applyFill="1" applyBorder="1" applyAlignment="1">
      <alignment horizontal="center"/>
    </xf>
    <xf numFmtId="0" fontId="33" fillId="35" borderId="46" xfId="52" applyFont="1" applyFill="1" applyBorder="1" applyAlignment="1">
      <alignment horizontal="center" vertical="center"/>
      <protection/>
    </xf>
    <xf numFmtId="0" fontId="103" fillId="33" borderId="0" xfId="52" applyFont="1" applyFill="1">
      <alignment/>
      <protection/>
    </xf>
    <xf numFmtId="0" fontId="103" fillId="33" borderId="25" xfId="52" applyFont="1" applyFill="1" applyBorder="1">
      <alignment/>
      <protection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35" fillId="0" borderId="15" xfId="0" applyFont="1" applyBorder="1" applyAlignment="1">
      <alignment horizontal="center" vertical="center"/>
    </xf>
    <xf numFmtId="2" fontId="35" fillId="0" borderId="15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104" fillId="33" borderId="43" xfId="52" applyFont="1" applyFill="1" applyBorder="1" applyAlignment="1">
      <alignment horizontal="center" vertical="center"/>
      <protection/>
    </xf>
    <xf numFmtId="0" fontId="36" fillId="0" borderId="44" xfId="52" applyFont="1" applyBorder="1" applyAlignment="1">
      <alignment horizontal="center" vertical="center"/>
      <protection/>
    </xf>
    <xf numFmtId="0" fontId="36" fillId="0" borderId="23" xfId="52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24" fillId="0" borderId="28" xfId="0" applyFont="1" applyBorder="1" applyAlignment="1">
      <alignment horizontal="center"/>
    </xf>
    <xf numFmtId="0" fontId="32" fillId="0" borderId="14" xfId="0" applyFont="1" applyBorder="1" applyAlignment="1">
      <alignment horizontal="right" vertical="justify"/>
    </xf>
    <xf numFmtId="0" fontId="0" fillId="0" borderId="43" xfId="0" applyBorder="1" applyAlignment="1">
      <alignment/>
    </xf>
    <xf numFmtId="0" fontId="34" fillId="0" borderId="43" xfId="0" applyFont="1" applyBorder="1" applyAlignment="1">
      <alignment horizontal="center" vertical="center"/>
    </xf>
    <xf numFmtId="0" fontId="105" fillId="0" borderId="43" xfId="0" applyFont="1" applyBorder="1" applyAlignment="1">
      <alignment horizontal="left" vertical="center"/>
    </xf>
    <xf numFmtId="0" fontId="105" fillId="0" borderId="43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6" fillId="33" borderId="43" xfId="0" applyFont="1" applyFill="1" applyBorder="1" applyAlignment="1">
      <alignment horizontal="center" vertical="center"/>
    </xf>
    <xf numFmtId="0" fontId="106" fillId="0" borderId="43" xfId="0" applyFont="1" applyBorder="1" applyAlignment="1">
      <alignment horizontal="center" vertical="center"/>
    </xf>
    <xf numFmtId="0" fontId="106" fillId="34" borderId="43" xfId="0" applyFont="1" applyFill="1" applyBorder="1" applyAlignment="1">
      <alignment horizontal="center" vertical="center"/>
    </xf>
    <xf numFmtId="0" fontId="103" fillId="33" borderId="37" xfId="52" applyFont="1" applyFill="1" applyBorder="1">
      <alignment/>
      <protection/>
    </xf>
    <xf numFmtId="0" fontId="24" fillId="0" borderId="4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 vertical="justify"/>
    </xf>
    <xf numFmtId="0" fontId="34" fillId="0" borderId="43" xfId="52" applyFont="1" applyBorder="1" applyAlignment="1">
      <alignment horizontal="center" vertical="center"/>
      <protection/>
    </xf>
    <xf numFmtId="0" fontId="104" fillId="33" borderId="23" xfId="52" applyFont="1" applyFill="1" applyBorder="1" applyAlignment="1">
      <alignment horizontal="center" vertical="center"/>
      <protection/>
    </xf>
    <xf numFmtId="0" fontId="104" fillId="33" borderId="0" xfId="52" applyFont="1" applyFill="1" applyBorder="1" applyAlignment="1">
      <alignment horizontal="center" vertical="center"/>
      <protection/>
    </xf>
    <xf numFmtId="0" fontId="104" fillId="33" borderId="48" xfId="52" applyFont="1" applyFill="1" applyBorder="1" applyAlignment="1">
      <alignment horizontal="center" vertical="center"/>
      <protection/>
    </xf>
    <xf numFmtId="0" fontId="104" fillId="33" borderId="25" xfId="52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left" vertical="center"/>
    </xf>
    <xf numFmtId="0" fontId="28" fillId="0" borderId="28" xfId="0" applyFont="1" applyBorder="1" applyAlignment="1">
      <alignment horizontal="center"/>
    </xf>
    <xf numFmtId="49" fontId="24" fillId="0" borderId="43" xfId="0" applyNumberFormat="1" applyFont="1" applyBorder="1" applyAlignment="1">
      <alignment horizontal="center" vertical="center"/>
    </xf>
    <xf numFmtId="0" fontId="106" fillId="0" borderId="43" xfId="0" applyFont="1" applyBorder="1" applyAlignment="1">
      <alignment horizontal="center"/>
    </xf>
    <xf numFmtId="0" fontId="10" fillId="35" borderId="36" xfId="52" applyFont="1" applyFill="1" applyBorder="1" applyAlignment="1">
      <alignment horizontal="center" vertical="center"/>
      <protection/>
    </xf>
    <xf numFmtId="0" fontId="10" fillId="35" borderId="49" xfId="52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/>
    </xf>
    <xf numFmtId="0" fontId="104" fillId="33" borderId="50" xfId="52" applyFont="1" applyFill="1" applyBorder="1" applyAlignment="1">
      <alignment horizontal="center" vertical="center"/>
      <protection/>
    </xf>
    <xf numFmtId="0" fontId="107" fillId="0" borderId="43" xfId="0" applyFont="1" applyBorder="1" applyAlignment="1">
      <alignment horizontal="left" vertical="center"/>
    </xf>
    <xf numFmtId="0" fontId="107" fillId="0" borderId="43" xfId="0" applyFont="1" applyBorder="1" applyAlignment="1">
      <alignment horizontal="center" vertical="center"/>
    </xf>
    <xf numFmtId="0" fontId="107" fillId="0" borderId="43" xfId="52" applyFont="1" applyBorder="1" applyAlignment="1">
      <alignment horizontal="center" vertical="center"/>
      <protection/>
    </xf>
    <xf numFmtId="0" fontId="106" fillId="34" borderId="43" xfId="0" applyFont="1" applyFill="1" applyBorder="1" applyAlignment="1">
      <alignment horizontal="center"/>
    </xf>
    <xf numFmtId="0" fontId="40" fillId="0" borderId="29" xfId="52" applyFont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right" vertical="center"/>
    </xf>
    <xf numFmtId="0" fontId="108" fillId="33" borderId="0" xfId="52" applyFont="1" applyFill="1">
      <alignment/>
      <protection/>
    </xf>
    <xf numFmtId="0" fontId="108" fillId="33" borderId="45" xfId="52" applyFont="1" applyFill="1" applyBorder="1">
      <alignment/>
      <protection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49" fontId="20" fillId="0" borderId="53" xfId="0" applyNumberFormat="1" applyFont="1" applyBorder="1" applyAlignment="1">
      <alignment/>
    </xf>
    <xf numFmtId="49" fontId="20" fillId="0" borderId="54" xfId="0" applyNumberFormat="1" applyFont="1" applyBorder="1" applyAlignment="1">
      <alignment/>
    </xf>
    <xf numFmtId="49" fontId="13" fillId="0" borderId="54" xfId="0" applyNumberFormat="1" applyFont="1" applyBorder="1" applyAlignment="1">
      <alignment horizontal="right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32" fillId="0" borderId="55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13" fillId="0" borderId="54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56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0" fontId="42" fillId="36" borderId="52" xfId="0" applyFont="1" applyFill="1" applyBorder="1" applyAlignment="1">
      <alignment horizontal="center" vertical="center"/>
    </xf>
    <xf numFmtId="49" fontId="17" fillId="0" borderId="52" xfId="0" applyNumberFormat="1" applyFont="1" applyBorder="1" applyAlignment="1">
      <alignment horizontal="right" vertical="center"/>
    </xf>
    <xf numFmtId="0" fontId="16" fillId="36" borderId="0" xfId="0" applyFont="1" applyFill="1" applyBorder="1" applyAlignment="1">
      <alignment vertical="center"/>
    </xf>
    <xf numFmtId="0" fontId="16" fillId="36" borderId="54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6" fillId="33" borderId="12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Border="1" applyAlignment="1">
      <alignment horizontal="center" vertical="center"/>
      <protection/>
    </xf>
    <xf numFmtId="49" fontId="109" fillId="0" borderId="58" xfId="52" applyNumberFormat="1" applyFont="1" applyBorder="1" applyAlignment="1">
      <alignment horizontal="center" vertical="center"/>
      <protection/>
    </xf>
    <xf numFmtId="49" fontId="110" fillId="0" borderId="58" xfId="52" applyNumberFormat="1" applyFont="1" applyBorder="1" applyAlignment="1">
      <alignment horizontal="center" vertical="center"/>
      <protection/>
    </xf>
    <xf numFmtId="49" fontId="110" fillId="0" borderId="59" xfId="52" applyNumberFormat="1" applyFont="1" applyBorder="1" applyAlignment="1">
      <alignment horizontal="center" vertical="center"/>
      <protection/>
    </xf>
    <xf numFmtId="49" fontId="109" fillId="0" borderId="58" xfId="52" applyNumberFormat="1" applyFont="1" applyBorder="1" applyAlignment="1">
      <alignment horizontal="center" vertical="center"/>
      <protection/>
    </xf>
    <xf numFmtId="0" fontId="16" fillId="36" borderId="43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16" fillId="36" borderId="60" xfId="0" applyFont="1" applyFill="1" applyBorder="1" applyAlignment="1">
      <alignment vertical="center"/>
    </xf>
    <xf numFmtId="0" fontId="0" fillId="0" borderId="60" xfId="0" applyBorder="1" applyAlignment="1">
      <alignment/>
    </xf>
    <xf numFmtId="0" fontId="28" fillId="0" borderId="43" xfId="0" applyFont="1" applyBorder="1" applyAlignment="1">
      <alignment horizontal="center"/>
    </xf>
    <xf numFmtId="0" fontId="20" fillId="0" borderId="43" xfId="0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26" fillId="0" borderId="43" xfId="0" applyFont="1" applyBorder="1" applyAlignment="1">
      <alignment horizontal="right" vertical="center"/>
    </xf>
    <xf numFmtId="2" fontId="26" fillId="0" borderId="43" xfId="0" applyNumberFormat="1" applyFont="1" applyBorder="1" applyAlignment="1">
      <alignment horizontal="right" vertical="center"/>
    </xf>
    <xf numFmtId="0" fontId="25" fillId="0" borderId="43" xfId="0" applyFont="1" applyBorder="1" applyAlignment="1">
      <alignment horizontal="right" vertical="center"/>
    </xf>
    <xf numFmtId="2" fontId="25" fillId="0" borderId="43" xfId="0" applyNumberFormat="1" applyFont="1" applyBorder="1" applyAlignment="1">
      <alignment horizontal="right" vertical="center"/>
    </xf>
    <xf numFmtId="0" fontId="35" fillId="0" borderId="43" xfId="0" applyFont="1" applyBorder="1" applyAlignment="1">
      <alignment horizontal="center" vertical="center"/>
    </xf>
    <xf numFmtId="2" fontId="35" fillId="0" borderId="43" xfId="0" applyNumberFormat="1" applyFont="1" applyBorder="1" applyAlignment="1">
      <alignment/>
    </xf>
    <xf numFmtId="2" fontId="27" fillId="0" borderId="36" xfId="0" applyNumberFormat="1" applyFont="1" applyBorder="1" applyAlignment="1">
      <alignment horizontal="right" vertical="justify"/>
    </xf>
    <xf numFmtId="2" fontId="17" fillId="0" borderId="36" xfId="0" applyNumberFormat="1" applyFont="1" applyBorder="1" applyAlignment="1">
      <alignment horizontal="right" vertical="justify"/>
    </xf>
    <xf numFmtId="0" fontId="32" fillId="0" borderId="36" xfId="0" applyFont="1" applyBorder="1" applyAlignment="1">
      <alignment horizontal="right" vertical="justify"/>
    </xf>
    <xf numFmtId="0" fontId="0" fillId="0" borderId="47" xfId="0" applyBorder="1" applyAlignment="1">
      <alignment horizontal="center"/>
    </xf>
    <xf numFmtId="0" fontId="104" fillId="33" borderId="45" xfId="52" applyFont="1" applyFill="1" applyBorder="1" applyAlignment="1">
      <alignment horizontal="center" vertical="center"/>
      <protection/>
    </xf>
    <xf numFmtId="0" fontId="22" fillId="36" borderId="34" xfId="52" applyFont="1" applyFill="1" applyBorder="1" applyAlignment="1">
      <alignment horizontal="center" vertical="center"/>
      <protection/>
    </xf>
    <xf numFmtId="0" fontId="24" fillId="0" borderId="28" xfId="0" applyFont="1" applyBorder="1" applyAlignment="1">
      <alignment horizontal="center" vertical="center"/>
    </xf>
    <xf numFmtId="0" fontId="37" fillId="36" borderId="51" xfId="52" applyFont="1" applyFill="1" applyBorder="1" applyAlignment="1">
      <alignment horizontal="center" vertical="center"/>
      <protection/>
    </xf>
    <xf numFmtId="0" fontId="37" fillId="36" borderId="34" xfId="52" applyFont="1" applyFill="1" applyBorder="1" applyAlignment="1">
      <alignment horizontal="center" vertical="center"/>
      <protection/>
    </xf>
    <xf numFmtId="49" fontId="109" fillId="36" borderId="61" xfId="52" applyNumberFormat="1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16" fillId="0" borderId="6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45" fillId="0" borderId="63" xfId="52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43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0" fillId="0" borderId="64" xfId="0" applyBorder="1" applyAlignment="1">
      <alignment/>
    </xf>
    <xf numFmtId="49" fontId="49" fillId="36" borderId="54" xfId="0" applyNumberFormat="1" applyFont="1" applyFill="1" applyBorder="1" applyAlignment="1">
      <alignment horizontal="right" vertical="center"/>
    </xf>
    <xf numFmtId="0" fontId="24" fillId="0" borderId="4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38" fillId="0" borderId="66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/>
    </xf>
    <xf numFmtId="2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66" xfId="0" applyBorder="1" applyAlignment="1">
      <alignment horizontal="right"/>
    </xf>
    <xf numFmtId="0" fontId="0" fillId="0" borderId="66" xfId="0" applyBorder="1" applyAlignment="1">
      <alignment horizontal="right" vertical="center"/>
    </xf>
    <xf numFmtId="0" fontId="39" fillId="0" borderId="67" xfId="0" applyFont="1" applyBorder="1" applyAlignment="1">
      <alignment horizontal="left" vertical="center"/>
    </xf>
    <xf numFmtId="0" fontId="39" fillId="0" borderId="68" xfId="0" applyFont="1" applyBorder="1" applyAlignment="1">
      <alignment horizontal="left" vertical="center"/>
    </xf>
    <xf numFmtId="49" fontId="47" fillId="0" borderId="69" xfId="0" applyNumberFormat="1" applyFont="1" applyBorder="1" applyAlignment="1">
      <alignment horizontal="center"/>
    </xf>
    <xf numFmtId="49" fontId="29" fillId="0" borderId="70" xfId="0" applyNumberFormat="1" applyFont="1" applyBorder="1" applyAlignment="1">
      <alignment horizontal="center" vertical="center"/>
    </xf>
    <xf numFmtId="2" fontId="26" fillId="0" borderId="71" xfId="0" applyNumberFormat="1" applyFont="1" applyBorder="1" applyAlignment="1">
      <alignment horizontal="right" vertical="center"/>
    </xf>
    <xf numFmtId="2" fontId="27" fillId="0" borderId="57" xfId="0" applyNumberFormat="1" applyFont="1" applyBorder="1" applyAlignment="1">
      <alignment horizontal="right" vertical="justify"/>
    </xf>
    <xf numFmtId="0" fontId="20" fillId="0" borderId="71" xfId="0" applyFont="1" applyBorder="1" applyAlignment="1">
      <alignment horizontal="center" vertical="center"/>
    </xf>
    <xf numFmtId="2" fontId="20" fillId="0" borderId="72" xfId="0" applyNumberFormat="1" applyFont="1" applyBorder="1" applyAlignment="1">
      <alignment horizontal="center" vertical="center"/>
    </xf>
    <xf numFmtId="2" fontId="0" fillId="0" borderId="72" xfId="0" applyNumberForma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05" fillId="0" borderId="43" xfId="0" applyFont="1" applyBorder="1" applyAlignment="1">
      <alignment/>
    </xf>
    <xf numFmtId="0" fontId="105" fillId="0" borderId="43" xfId="0" applyFont="1" applyFill="1" applyBorder="1" applyAlignment="1">
      <alignment/>
    </xf>
    <xf numFmtId="0" fontId="105" fillId="0" borderId="4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33" borderId="14" xfId="52" applyFont="1" applyFill="1" applyBorder="1" applyAlignment="1">
      <alignment horizontal="right" vertical="center"/>
      <protection/>
    </xf>
    <xf numFmtId="49" fontId="3" fillId="0" borderId="20" xfId="52" applyNumberFormat="1" applyFont="1" applyBorder="1" applyAlignment="1">
      <alignment horizontal="right" vertical="center"/>
      <protection/>
    </xf>
    <xf numFmtId="0" fontId="12" fillId="0" borderId="29" xfId="52" applyFont="1" applyBorder="1" applyAlignment="1">
      <alignment horizontal="right" vertical="center"/>
      <protection/>
    </xf>
    <xf numFmtId="2" fontId="27" fillId="0" borderId="29" xfId="0" applyNumberFormat="1" applyFont="1" applyBorder="1" applyAlignment="1">
      <alignment horizontal="right" vertical="justify"/>
    </xf>
    <xf numFmtId="2" fontId="27" fillId="0" borderId="73" xfId="0" applyNumberFormat="1" applyFont="1" applyBorder="1" applyAlignment="1">
      <alignment horizontal="right" vertical="justify"/>
    </xf>
    <xf numFmtId="0" fontId="0" fillId="0" borderId="0" xfId="0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2" fontId="20" fillId="0" borderId="71" xfId="0" applyNumberFormat="1" applyFont="1" applyBorder="1" applyAlignment="1">
      <alignment horizontal="center" vertical="center"/>
    </xf>
    <xf numFmtId="2" fontId="26" fillId="0" borderId="72" xfId="0" applyNumberFormat="1" applyFont="1" applyBorder="1" applyAlignment="1">
      <alignment horizontal="right" vertical="center"/>
    </xf>
    <xf numFmtId="0" fontId="24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2" fontId="20" fillId="0" borderId="76" xfId="0" applyNumberFormat="1" applyFont="1" applyBorder="1" applyAlignment="1">
      <alignment horizontal="center" vertical="center"/>
    </xf>
    <xf numFmtId="2" fontId="27" fillId="0" borderId="77" xfId="0" applyNumberFormat="1" applyFont="1" applyBorder="1" applyAlignment="1">
      <alignment horizontal="right" vertical="justify"/>
    </xf>
    <xf numFmtId="49" fontId="43" fillId="0" borderId="53" xfId="0" applyNumberFormat="1" applyFont="1" applyBorder="1" applyAlignment="1">
      <alignment vertical="center"/>
    </xf>
    <xf numFmtId="49" fontId="43" fillId="0" borderId="54" xfId="0" applyNumberFormat="1" applyFont="1" applyBorder="1" applyAlignment="1">
      <alignment vertical="center"/>
    </xf>
    <xf numFmtId="49" fontId="17" fillId="0" borderId="54" xfId="0" applyNumberFormat="1" applyFont="1" applyBorder="1" applyAlignment="1">
      <alignment horizontal="right" vertical="center"/>
    </xf>
    <xf numFmtId="49" fontId="109" fillId="36" borderId="61" xfId="52" applyNumberFormat="1" applyFont="1" applyFill="1" applyBorder="1" applyAlignment="1">
      <alignment horizontal="center" vertical="center"/>
      <protection/>
    </xf>
    <xf numFmtId="1" fontId="37" fillId="36" borderId="51" xfId="52" applyNumberFormat="1" applyFont="1" applyFill="1" applyBorder="1" applyAlignment="1">
      <alignment horizontal="center" vertical="center"/>
      <protection/>
    </xf>
    <xf numFmtId="1" fontId="37" fillId="36" borderId="34" xfId="52" applyNumberFormat="1" applyFont="1" applyFill="1" applyBorder="1" applyAlignment="1">
      <alignment horizontal="center" vertical="center"/>
      <protection/>
    </xf>
    <xf numFmtId="1" fontId="22" fillId="36" borderId="34" xfId="52" applyNumberFormat="1" applyFont="1" applyFill="1" applyBorder="1" applyAlignment="1">
      <alignment horizontal="center" vertical="center"/>
      <protection/>
    </xf>
    <xf numFmtId="1" fontId="8" fillId="33" borderId="15" xfId="52" applyNumberFormat="1" applyFont="1" applyFill="1" applyBorder="1" applyAlignment="1">
      <alignment horizontal="center" vertical="center"/>
      <protection/>
    </xf>
    <xf numFmtId="0" fontId="42" fillId="36" borderId="78" xfId="0" applyFont="1" applyFill="1" applyBorder="1" applyAlignment="1">
      <alignment horizontal="center" vertical="center"/>
    </xf>
    <xf numFmtId="49" fontId="44" fillId="0" borderId="79" xfId="0" applyNumberFormat="1" applyFont="1" applyBorder="1" applyAlignment="1">
      <alignment horizontal="center" vertical="center"/>
    </xf>
    <xf numFmtId="0" fontId="104" fillId="33" borderId="74" xfId="52" applyFont="1" applyFill="1" applyBorder="1" applyAlignment="1">
      <alignment horizontal="center" vertical="center"/>
      <protection/>
    </xf>
    <xf numFmtId="0" fontId="111" fillId="0" borderId="0" xfId="0" applyFont="1" applyAlignment="1">
      <alignment/>
    </xf>
    <xf numFmtId="49" fontId="41" fillId="0" borderId="43" xfId="0" applyNumberFormat="1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2" fontId="50" fillId="0" borderId="82" xfId="0" applyNumberFormat="1" applyFont="1" applyBorder="1" applyAlignment="1">
      <alignment horizontal="right" vertical="center"/>
    </xf>
    <xf numFmtId="0" fontId="50" fillId="0" borderId="83" xfId="0" applyFont="1" applyBorder="1" applyAlignment="1">
      <alignment horizontal="center" vertical="center"/>
    </xf>
    <xf numFmtId="2" fontId="50" fillId="0" borderId="84" xfId="0" applyNumberFormat="1" applyFont="1" applyBorder="1" applyAlignment="1">
      <alignment horizontal="right" vertical="center"/>
    </xf>
    <xf numFmtId="0" fontId="50" fillId="0" borderId="72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50" fillId="0" borderId="86" xfId="52" applyFont="1" applyBorder="1" applyAlignment="1">
      <alignment horizontal="center" vertical="center"/>
      <protection/>
    </xf>
    <xf numFmtId="2" fontId="0" fillId="0" borderId="82" xfId="0" applyNumberFormat="1" applyFont="1" applyBorder="1" applyAlignment="1">
      <alignment horizontal="right" vertical="center"/>
    </xf>
    <xf numFmtId="2" fontId="0" fillId="0" borderId="84" xfId="0" applyNumberFormat="1" applyFont="1" applyBorder="1" applyAlignment="1">
      <alignment horizontal="right" vertical="center"/>
    </xf>
    <xf numFmtId="0" fontId="51" fillId="0" borderId="85" xfId="0" applyFont="1" applyBorder="1" applyAlignment="1">
      <alignment horizontal="center" vertical="center"/>
    </xf>
    <xf numFmtId="0" fontId="51" fillId="0" borderId="86" xfId="0" applyFont="1" applyBorder="1" applyAlignment="1">
      <alignment horizontal="center" vertical="center"/>
    </xf>
    <xf numFmtId="0" fontId="50" fillId="36" borderId="85" xfId="0" applyFont="1" applyFill="1" applyBorder="1" applyAlignment="1">
      <alignment horizontal="center" vertical="center"/>
    </xf>
    <xf numFmtId="2" fontId="51" fillId="0" borderId="82" xfId="0" applyNumberFormat="1" applyFont="1" applyBorder="1" applyAlignment="1">
      <alignment horizontal="right" vertical="center"/>
    </xf>
    <xf numFmtId="2" fontId="51" fillId="0" borderId="8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51" fillId="0" borderId="34" xfId="0" applyFon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56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36" borderId="0" xfId="0" applyFont="1" applyFill="1" applyBorder="1" applyAlignment="1">
      <alignment/>
    </xf>
    <xf numFmtId="2" fontId="17" fillId="0" borderId="29" xfId="0" applyNumberFormat="1" applyFont="1" applyBorder="1" applyAlignment="1">
      <alignment horizontal="right" vertical="justify"/>
    </xf>
    <xf numFmtId="0" fontId="24" fillId="0" borderId="47" xfId="0" applyFont="1" applyBorder="1" applyAlignment="1">
      <alignment horizontal="center"/>
    </xf>
    <xf numFmtId="2" fontId="17" fillId="0" borderId="77" xfId="0" applyNumberFormat="1" applyFont="1" applyBorder="1" applyAlignment="1">
      <alignment horizontal="right" vertical="justify"/>
    </xf>
    <xf numFmtId="0" fontId="112" fillId="36" borderId="87" xfId="40" applyFont="1" applyFill="1" applyBorder="1" applyAlignment="1">
      <alignment horizontal="center"/>
    </xf>
    <xf numFmtId="49" fontId="112" fillId="36" borderId="2" xfId="40" applyNumberFormat="1" applyFont="1" applyFill="1" applyAlignment="1">
      <alignment horizontal="center" vertical="center"/>
    </xf>
    <xf numFmtId="0" fontId="88" fillId="36" borderId="2" xfId="40" applyFill="1" applyAlignment="1">
      <alignment/>
    </xf>
    <xf numFmtId="0" fontId="112" fillId="36" borderId="87" xfId="40" applyFont="1" applyFill="1" applyBorder="1" applyAlignment="1">
      <alignment horizontal="center" vertical="center"/>
    </xf>
    <xf numFmtId="0" fontId="113" fillId="36" borderId="2" xfId="40" applyFont="1" applyFill="1" applyAlignment="1">
      <alignment horizontal="left" vertical="center"/>
    </xf>
    <xf numFmtId="0" fontId="113" fillId="36" borderId="87" xfId="40" applyFont="1" applyFill="1" applyBorder="1" applyAlignment="1">
      <alignment horizontal="center" vertical="center"/>
    </xf>
    <xf numFmtId="0" fontId="113" fillId="36" borderId="87" xfId="40" applyFont="1" applyFill="1" applyBorder="1" applyAlignment="1">
      <alignment horizontal="center"/>
    </xf>
    <xf numFmtId="0" fontId="113" fillId="36" borderId="2" xfId="40" applyFont="1" applyFill="1" applyAlignment="1">
      <alignment/>
    </xf>
    <xf numFmtId="0" fontId="113" fillId="36" borderId="2" xfId="40" applyFont="1" applyFill="1" applyAlignment="1">
      <alignment/>
    </xf>
    <xf numFmtId="49" fontId="113" fillId="36" borderId="2" xfId="40" applyNumberFormat="1" applyFont="1" applyFill="1" applyAlignment="1">
      <alignment horizontal="center" vertical="center"/>
    </xf>
    <xf numFmtId="0" fontId="114" fillId="36" borderId="88" xfId="40" applyFont="1" applyFill="1" applyBorder="1" applyAlignment="1">
      <alignment horizontal="center" vertical="center"/>
    </xf>
    <xf numFmtId="0" fontId="114" fillId="36" borderId="2" xfId="40" applyFont="1" applyFill="1" applyBorder="1" applyAlignment="1">
      <alignment horizontal="center" vertical="center"/>
    </xf>
    <xf numFmtId="0" fontId="114" fillId="36" borderId="89" xfId="40" applyFont="1" applyFill="1" applyBorder="1" applyAlignment="1">
      <alignment horizontal="center" vertical="center"/>
    </xf>
    <xf numFmtId="0" fontId="113" fillId="36" borderId="2" xfId="40" applyFont="1" applyFill="1" applyAlignment="1">
      <alignment vertical="center"/>
    </xf>
    <xf numFmtId="49" fontId="113" fillId="36" borderId="2" xfId="40" applyNumberFormat="1" applyFont="1" applyFill="1" applyAlignment="1">
      <alignment horizontal="left" vertical="center"/>
    </xf>
    <xf numFmtId="49" fontId="113" fillId="36" borderId="87" xfId="40" applyNumberFormat="1" applyFont="1" applyFill="1" applyBorder="1" applyAlignment="1">
      <alignment horizontal="center" vertical="center"/>
    </xf>
    <xf numFmtId="0" fontId="113" fillId="36" borderId="2" xfId="40" applyFont="1" applyFill="1" applyAlignment="1">
      <alignment horizontal="center" vertical="center"/>
    </xf>
    <xf numFmtId="0" fontId="113" fillId="36" borderId="87" xfId="40" applyFont="1" applyFill="1" applyBorder="1" applyAlignment="1">
      <alignment/>
    </xf>
    <xf numFmtId="0" fontId="115" fillId="0" borderId="36" xfId="0" applyFont="1" applyBorder="1" applyAlignment="1">
      <alignment horizontal="left" vertical="center"/>
    </xf>
    <xf numFmtId="0" fontId="25" fillId="0" borderId="28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58" xfId="0" applyFont="1" applyBorder="1" applyAlignment="1">
      <alignment horizontal="center"/>
    </xf>
    <xf numFmtId="0" fontId="0" fillId="37" borderId="85" xfId="0" applyFont="1" applyFill="1" applyBorder="1" applyAlignment="1">
      <alignment horizontal="center" vertical="center"/>
    </xf>
    <xf numFmtId="2" fontId="50" fillId="37" borderId="82" xfId="0" applyNumberFormat="1" applyFont="1" applyFill="1" applyBorder="1" applyAlignment="1">
      <alignment horizontal="right" vertical="center"/>
    </xf>
    <xf numFmtId="0" fontId="0" fillId="37" borderId="86" xfId="0" applyFont="1" applyFill="1" applyBorder="1" applyAlignment="1">
      <alignment horizontal="center" vertical="center"/>
    </xf>
    <xf numFmtId="2" fontId="26" fillId="0" borderId="76" xfId="0" applyNumberFormat="1" applyFont="1" applyBorder="1" applyAlignment="1">
      <alignment horizontal="right" vertical="center"/>
    </xf>
    <xf numFmtId="2" fontId="0" fillId="0" borderId="76" xfId="0" applyNumberFormat="1" applyBorder="1" applyAlignment="1">
      <alignment horizontal="center" vertical="center"/>
    </xf>
    <xf numFmtId="2" fontId="20" fillId="0" borderId="84" xfId="0" applyNumberFormat="1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right" vertical="center"/>
    </xf>
    <xf numFmtId="2" fontId="20" fillId="0" borderId="36" xfId="0" applyNumberFormat="1" applyFont="1" applyBorder="1" applyAlignment="1">
      <alignment horizontal="center" vertical="center"/>
    </xf>
    <xf numFmtId="2" fontId="26" fillId="0" borderId="36" xfId="0" applyNumberFormat="1" applyFont="1" applyBorder="1" applyAlignment="1">
      <alignment horizontal="right" vertical="center"/>
    </xf>
    <xf numFmtId="2" fontId="27" fillId="0" borderId="90" xfId="0" applyNumberFormat="1" applyFont="1" applyBorder="1" applyAlignment="1">
      <alignment horizontal="right" vertical="justify"/>
    </xf>
    <xf numFmtId="2" fontId="26" fillId="0" borderId="85" xfId="0" applyNumberFormat="1" applyFont="1" applyBorder="1" applyAlignment="1">
      <alignment horizontal="right" vertical="center"/>
    </xf>
    <xf numFmtId="0" fontId="24" fillId="0" borderId="91" xfId="0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right" vertical="center"/>
    </xf>
    <xf numFmtId="2" fontId="25" fillId="0" borderId="36" xfId="0" applyNumberFormat="1" applyFont="1" applyBorder="1" applyAlignment="1">
      <alignment horizontal="right" vertical="center"/>
    </xf>
    <xf numFmtId="2" fontId="27" fillId="0" borderId="92" xfId="0" applyNumberFormat="1" applyFont="1" applyBorder="1" applyAlignment="1">
      <alignment horizontal="right" vertical="justify"/>
    </xf>
    <xf numFmtId="0" fontId="105" fillId="0" borderId="36" xfId="0" applyFont="1" applyBorder="1" applyAlignment="1">
      <alignment horizontal="left" vertical="center"/>
    </xf>
    <xf numFmtId="0" fontId="41" fillId="0" borderId="60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51" fillId="0" borderId="72" xfId="0" applyFont="1" applyBorder="1" applyAlignment="1">
      <alignment horizontal="center" vertical="center"/>
    </xf>
    <xf numFmtId="2" fontId="26" fillId="0" borderId="84" xfId="0" applyNumberFormat="1" applyFont="1" applyBorder="1" applyAlignment="1">
      <alignment horizontal="right" vertical="center"/>
    </xf>
    <xf numFmtId="0" fontId="32" fillId="0" borderId="55" xfId="0" applyFont="1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0" fontId="113" fillId="36" borderId="87" xfId="40" applyFont="1" applyFill="1" applyBorder="1" applyAlignment="1">
      <alignment vertical="center"/>
    </xf>
    <xf numFmtId="49" fontId="113" fillId="36" borderId="93" xfId="40" applyNumberFormat="1" applyFont="1" applyFill="1" applyBorder="1" applyAlignment="1">
      <alignment horizontal="center" vertical="center"/>
    </xf>
    <xf numFmtId="0" fontId="113" fillId="36" borderId="94" xfId="40" applyFont="1" applyFill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113" fillId="36" borderId="2" xfId="40" applyFont="1" applyFill="1" applyAlignment="1">
      <alignment vertical="center"/>
    </xf>
    <xf numFmtId="49" fontId="113" fillId="36" borderId="2" xfId="40" applyNumberFormat="1" applyFont="1" applyFill="1" applyAlignment="1">
      <alignment horizontal="center" vertical="center"/>
    </xf>
    <xf numFmtId="0" fontId="113" fillId="36" borderId="87" xfId="40" applyFont="1" applyFill="1" applyBorder="1" applyAlignment="1">
      <alignment horizontal="center"/>
    </xf>
    <xf numFmtId="0" fontId="113" fillId="36" borderId="87" xfId="40" applyFont="1" applyFill="1" applyBorder="1" applyAlignment="1">
      <alignment horizontal="left" vertical="center"/>
    </xf>
    <xf numFmtId="49" fontId="113" fillId="36" borderId="95" xfId="40" applyNumberFormat="1" applyFont="1" applyFill="1" applyBorder="1" applyAlignment="1">
      <alignment horizontal="center" vertical="center"/>
    </xf>
    <xf numFmtId="0" fontId="113" fillId="36" borderId="2" xfId="40" applyFont="1" applyFill="1" applyAlignment="1">
      <alignment horizontal="left" vertical="center"/>
    </xf>
    <xf numFmtId="0" fontId="116" fillId="36" borderId="96" xfId="40" applyFont="1" applyFill="1" applyBorder="1" applyAlignment="1">
      <alignment horizontal="center" vertical="center"/>
    </xf>
    <xf numFmtId="0" fontId="116" fillId="36" borderId="2" xfId="40" applyFont="1" applyFill="1" applyAlignment="1">
      <alignment horizontal="center" vertical="center"/>
    </xf>
    <xf numFmtId="0" fontId="104" fillId="33" borderId="36" xfId="52" applyFont="1" applyFill="1" applyBorder="1" applyAlignment="1">
      <alignment horizontal="center" vertical="center"/>
      <protection/>
    </xf>
    <xf numFmtId="0" fontId="113" fillId="36" borderId="2" xfId="40" applyFont="1" applyFill="1" applyAlignment="1">
      <alignment/>
    </xf>
    <xf numFmtId="0" fontId="113" fillId="36" borderId="87" xfId="40" applyFont="1" applyFill="1" applyBorder="1" applyAlignment="1">
      <alignment horizontal="center" vertical="center"/>
    </xf>
    <xf numFmtId="0" fontId="113" fillId="36" borderId="2" xfId="40" applyFont="1" applyFill="1" applyAlignment="1">
      <alignment horizontal="center" vertical="center"/>
    </xf>
    <xf numFmtId="0" fontId="113" fillId="36" borderId="43" xfId="40" applyFont="1" applyFill="1" applyBorder="1" applyAlignment="1">
      <alignment horizontal="left" vertical="center"/>
    </xf>
    <xf numFmtId="0" fontId="113" fillId="36" borderId="43" xfId="40" applyFont="1" applyFill="1" applyBorder="1" applyAlignment="1">
      <alignment horizontal="center"/>
    </xf>
    <xf numFmtId="0" fontId="0" fillId="0" borderId="0" xfId="0" applyFont="1" applyAlignment="1">
      <alignment/>
    </xf>
    <xf numFmtId="0" fontId="113" fillId="36" borderId="43" xfId="40" applyFont="1" applyFill="1" applyBorder="1" applyAlignment="1">
      <alignment horizontal="right" vertical="center"/>
    </xf>
    <xf numFmtId="0" fontId="105" fillId="0" borderId="74" xfId="0" applyFont="1" applyBorder="1" applyAlignment="1">
      <alignment horizontal="left" vertical="center"/>
    </xf>
    <xf numFmtId="0" fontId="24" fillId="0" borderId="74" xfId="0" applyFont="1" applyBorder="1" applyAlignment="1">
      <alignment horizontal="center"/>
    </xf>
    <xf numFmtId="0" fontId="37" fillId="36" borderId="51" xfId="52" applyFont="1" applyFill="1" applyBorder="1" applyAlignment="1">
      <alignment horizontal="center" vertical="center"/>
      <protection/>
    </xf>
    <xf numFmtId="0" fontId="37" fillId="36" borderId="34" xfId="52" applyFont="1" applyFill="1" applyBorder="1" applyAlignment="1">
      <alignment horizontal="center" vertical="center"/>
      <protection/>
    </xf>
    <xf numFmtId="0" fontId="113" fillId="36" borderId="43" xfId="40" applyFont="1" applyFill="1" applyBorder="1" applyAlignment="1">
      <alignment horizontal="left"/>
    </xf>
    <xf numFmtId="0" fontId="24" fillId="0" borderId="97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34" fillId="0" borderId="36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105" fillId="0" borderId="29" xfId="52" applyFont="1" applyBorder="1" applyAlignment="1">
      <alignment horizontal="center" vertical="center"/>
      <protection/>
    </xf>
    <xf numFmtId="0" fontId="24" fillId="0" borderId="36" xfId="0" applyFont="1" applyBorder="1" applyAlignment="1">
      <alignment vertical="center"/>
    </xf>
    <xf numFmtId="0" fontId="105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105" fillId="0" borderId="36" xfId="0" applyFont="1" applyBorder="1" applyAlignment="1">
      <alignment/>
    </xf>
    <xf numFmtId="0" fontId="117" fillId="0" borderId="36" xfId="0" applyFont="1" applyBorder="1" applyAlignment="1">
      <alignment horizontal="left" vertical="center"/>
    </xf>
    <xf numFmtId="0" fontId="24" fillId="0" borderId="36" xfId="0" applyFont="1" applyBorder="1" applyAlignment="1">
      <alignment/>
    </xf>
    <xf numFmtId="0" fontId="24" fillId="36" borderId="36" xfId="40" applyFont="1" applyFill="1" applyBorder="1" applyAlignment="1">
      <alignment horizontal="left" vertical="center"/>
    </xf>
    <xf numFmtId="0" fontId="105" fillId="0" borderId="36" xfId="0" applyFont="1" applyFill="1" applyBorder="1" applyAlignment="1">
      <alignment/>
    </xf>
    <xf numFmtId="0" fontId="113" fillId="36" borderId="36" xfId="40" applyFont="1" applyFill="1" applyBorder="1" applyAlignment="1">
      <alignment horizontal="left" vertical="center"/>
    </xf>
    <xf numFmtId="0" fontId="34" fillId="0" borderId="43" xfId="0" applyFont="1" applyBorder="1" applyAlignment="1">
      <alignment horizontal="left" vertical="center"/>
    </xf>
    <xf numFmtId="0" fontId="118" fillId="38" borderId="43" xfId="0" applyFont="1" applyFill="1" applyBorder="1" applyAlignment="1">
      <alignment horizontal="center"/>
    </xf>
    <xf numFmtId="0" fontId="110" fillId="33" borderId="43" xfId="0" applyFont="1" applyFill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34" borderId="43" xfId="0" applyFont="1" applyFill="1" applyBorder="1" applyAlignment="1">
      <alignment horizontal="center"/>
    </xf>
    <xf numFmtId="0" fontId="119" fillId="38" borderId="43" xfId="0" applyFont="1" applyFill="1" applyBorder="1" applyAlignment="1">
      <alignment horizontal="center"/>
    </xf>
    <xf numFmtId="0" fontId="110" fillId="0" borderId="43" xfId="0" applyFont="1" applyBorder="1" applyAlignment="1">
      <alignment horizontal="center" vertical="center"/>
    </xf>
    <xf numFmtId="0" fontId="110" fillId="33" borderId="43" xfId="0" applyFont="1" applyFill="1" applyBorder="1" applyAlignment="1">
      <alignment horizontal="center" vertical="center"/>
    </xf>
    <xf numFmtId="0" fontId="120" fillId="38" borderId="43" xfId="0" applyFont="1" applyFill="1" applyBorder="1" applyAlignment="1">
      <alignment horizontal="center" vertical="center"/>
    </xf>
    <xf numFmtId="0" fontId="120" fillId="38" borderId="43" xfId="0" applyFont="1" applyFill="1" applyBorder="1" applyAlignment="1">
      <alignment horizontal="center"/>
    </xf>
    <xf numFmtId="0" fontId="24" fillId="0" borderId="36" xfId="0" applyFont="1" applyBorder="1" applyAlignment="1">
      <alignment horizontal="left" vertical="center"/>
    </xf>
    <xf numFmtId="0" fontId="34" fillId="0" borderId="98" xfId="0" applyFont="1" applyBorder="1" applyAlignment="1">
      <alignment horizontal="left" vertical="center"/>
    </xf>
    <xf numFmtId="0" fontId="113" fillId="36" borderId="36" xfId="40" applyFont="1" applyFill="1" applyBorder="1" applyAlignment="1">
      <alignment/>
    </xf>
    <xf numFmtId="0" fontId="113" fillId="36" borderId="29" xfId="40" applyFont="1" applyFill="1" applyBorder="1" applyAlignment="1">
      <alignment horizontal="center"/>
    </xf>
    <xf numFmtId="2" fontId="20" fillId="0" borderId="23" xfId="0" applyNumberFormat="1" applyFont="1" applyBorder="1" applyAlignment="1">
      <alignment horizontal="center" vertical="center"/>
    </xf>
    <xf numFmtId="0" fontId="20" fillId="37" borderId="28" xfId="0" applyFont="1" applyFill="1" applyBorder="1" applyAlignment="1">
      <alignment horizontal="center" vertical="center"/>
    </xf>
    <xf numFmtId="0" fontId="20" fillId="37" borderId="43" xfId="0" applyFont="1" applyFill="1" applyBorder="1" applyAlignment="1">
      <alignment horizontal="center" vertical="center"/>
    </xf>
    <xf numFmtId="0" fontId="20" fillId="37" borderId="71" xfId="0" applyFont="1" applyFill="1" applyBorder="1" applyAlignment="1">
      <alignment horizontal="center" vertical="center"/>
    </xf>
    <xf numFmtId="0" fontId="105" fillId="36" borderId="36" xfId="40" applyFont="1" applyFill="1" applyBorder="1" applyAlignment="1">
      <alignment horizontal="left" vertical="center"/>
    </xf>
    <xf numFmtId="0" fontId="113" fillId="36" borderId="2" xfId="40" applyFont="1" applyFill="1" applyBorder="1" applyAlignment="1">
      <alignment horizontal="left" vertical="center"/>
    </xf>
    <xf numFmtId="0" fontId="16" fillId="0" borderId="58" xfId="0" applyFont="1" applyBorder="1" applyAlignment="1">
      <alignment horizontal="center"/>
    </xf>
    <xf numFmtId="0" fontId="105" fillId="0" borderId="29" xfId="0" applyFont="1" applyBorder="1" applyAlignment="1">
      <alignment horizontal="center"/>
    </xf>
    <xf numFmtId="2" fontId="23" fillId="0" borderId="90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8"/>
  <sheetViews>
    <sheetView tabSelected="1" zoomScale="80" zoomScaleNormal="80" zoomScalePageLayoutView="0" workbookViewId="0" topLeftCell="A1">
      <selection activeCell="Q47" sqref="Q47"/>
      <selection activeCell="C6" sqref="C6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16" width="4.421875" style="0" customWidth="1"/>
    <col min="17" max="41" width="4.421875" style="0" hidden="1" customWidth="1"/>
    <col min="42" max="42" width="1.7109375" style="0" customWidth="1"/>
    <col min="43" max="43" width="10.7109375" style="160" customWidth="1"/>
    <col min="44" max="45" width="8.8515625" style="0" customWidth="1"/>
    <col min="46" max="46" width="10.7109375" style="223" customWidth="1"/>
    <col min="47" max="47" width="10.7109375" style="0" customWidth="1"/>
    <col min="48" max="48" width="1.7109375" style="0" customWidth="1"/>
  </cols>
  <sheetData>
    <row r="1" spans="3:43" ht="45" customHeight="1">
      <c r="C1" s="47" t="s">
        <v>163</v>
      </c>
      <c r="AQ1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9"/>
      <c r="O2" s="6"/>
      <c r="P2" s="6"/>
      <c r="Q2" s="6"/>
      <c r="R2" s="6"/>
      <c r="S2" s="6"/>
      <c r="T2" s="6"/>
      <c r="U2" s="6"/>
      <c r="V2" s="5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161"/>
      <c r="AR2" s="9"/>
      <c r="AS2" s="10"/>
      <c r="AT2" s="224"/>
      <c r="AU2" s="12"/>
      <c r="AV2" s="13"/>
    </row>
    <row r="3" spans="1:48" ht="21.75" thickBot="1" thickTop="1">
      <c r="A3" s="1"/>
      <c r="B3" s="14"/>
      <c r="C3" s="15" t="s">
        <v>13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6</v>
      </c>
      <c r="S3" s="72">
        <v>7</v>
      </c>
      <c r="T3" s="72">
        <v>5</v>
      </c>
      <c r="U3" s="72">
        <v>6</v>
      </c>
      <c r="V3" s="72">
        <v>7</v>
      </c>
      <c r="W3" s="72">
        <v>8</v>
      </c>
      <c r="X3" s="72">
        <v>9</v>
      </c>
      <c r="Y3" s="72">
        <v>10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2">
        <v>26</v>
      </c>
      <c r="AF3" s="72">
        <v>27</v>
      </c>
      <c r="AG3" s="72">
        <v>28</v>
      </c>
      <c r="AH3" s="72">
        <v>29</v>
      </c>
      <c r="AI3" s="72">
        <v>30</v>
      </c>
      <c r="AJ3" s="72">
        <v>31</v>
      </c>
      <c r="AK3" s="72">
        <v>32</v>
      </c>
      <c r="AL3" s="72">
        <v>33</v>
      </c>
      <c r="AM3" s="72">
        <v>34</v>
      </c>
      <c r="AN3" s="72">
        <v>35</v>
      </c>
      <c r="AO3" s="72">
        <v>36</v>
      </c>
      <c r="AP3" s="16"/>
      <c r="AQ3" s="162" t="s">
        <v>0</v>
      </c>
      <c r="AR3" s="18" t="s">
        <v>1</v>
      </c>
      <c r="AS3" s="19" t="s">
        <v>2</v>
      </c>
      <c r="AT3" s="225"/>
      <c r="AU3" s="21" t="s">
        <v>3</v>
      </c>
      <c r="AV3" s="13"/>
    </row>
    <row r="4" spans="1:48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22"/>
      <c r="K4" s="22"/>
      <c r="L4" s="63"/>
      <c r="M4" s="64"/>
      <c r="N4" s="49"/>
      <c r="O4" s="22"/>
      <c r="P4" s="22"/>
      <c r="Q4" s="22"/>
      <c r="R4" s="22"/>
      <c r="S4" s="22"/>
      <c r="T4" s="22"/>
      <c r="U4" s="48"/>
      <c r="V4" s="4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161"/>
      <c r="AR4" s="24"/>
      <c r="AS4" s="25"/>
      <c r="AT4" s="224"/>
      <c r="AU4" s="12"/>
      <c r="AV4" s="13"/>
    </row>
    <row r="5" spans="1:48" ht="23.25">
      <c r="A5" s="1"/>
      <c r="B5" s="114">
        <v>1</v>
      </c>
      <c r="C5" s="294" t="s">
        <v>78</v>
      </c>
      <c r="D5" s="293" t="s">
        <v>7</v>
      </c>
      <c r="E5" s="83"/>
      <c r="F5" s="71"/>
      <c r="G5" s="70">
        <v>0</v>
      </c>
      <c r="H5" s="70">
        <v>0</v>
      </c>
      <c r="I5" s="70">
        <v>3</v>
      </c>
      <c r="J5" s="97">
        <v>1</v>
      </c>
      <c r="K5" s="97">
        <v>5</v>
      </c>
      <c r="L5" s="70">
        <v>5</v>
      </c>
      <c r="M5" s="70">
        <v>5</v>
      </c>
      <c r="N5" s="70">
        <v>0</v>
      </c>
      <c r="O5" s="70">
        <v>2</v>
      </c>
      <c r="P5" s="70">
        <v>3</v>
      </c>
      <c r="Q5" s="70"/>
      <c r="R5" s="70"/>
      <c r="S5" s="98"/>
      <c r="T5" s="98"/>
      <c r="U5" s="65"/>
      <c r="V5" s="65"/>
      <c r="W5" s="65"/>
      <c r="X5" s="121"/>
      <c r="Y5" s="121"/>
      <c r="Z5" s="121"/>
      <c r="AA5" s="121"/>
      <c r="AB5" s="121"/>
      <c r="AC5" s="121"/>
      <c r="AD5" s="121"/>
      <c r="AE5" s="98"/>
      <c r="AF5" s="98"/>
      <c r="AG5" s="121"/>
      <c r="AH5" s="121"/>
      <c r="AI5" s="121"/>
      <c r="AJ5" s="121"/>
      <c r="AK5" s="121"/>
      <c r="AL5" s="121"/>
      <c r="AM5" s="121"/>
      <c r="AN5" s="121"/>
      <c r="AO5" s="121"/>
      <c r="AP5" s="130"/>
      <c r="AQ5" s="189" t="s">
        <v>187</v>
      </c>
      <c r="AR5" s="85">
        <f aca="true" t="shared" si="0" ref="AR5:AR40">SUM(F5:AO5)</f>
        <v>24</v>
      </c>
      <c r="AS5" s="194">
        <f>SUM(F5:F40)</f>
        <v>36</v>
      </c>
      <c r="AT5" s="122">
        <f aca="true" t="shared" si="1" ref="AT5:AT40">SUM(AR5-AS5)</f>
        <v>-12</v>
      </c>
      <c r="AU5" s="187">
        <v>8</v>
      </c>
      <c r="AV5" s="13"/>
    </row>
    <row r="6" spans="1:48" ht="23.25">
      <c r="A6" s="1"/>
      <c r="B6" s="114">
        <v>2</v>
      </c>
      <c r="C6" s="291" t="s">
        <v>199</v>
      </c>
      <c r="D6" s="292" t="s">
        <v>7</v>
      </c>
      <c r="E6" s="83"/>
      <c r="F6" s="70">
        <v>5</v>
      </c>
      <c r="G6" s="71"/>
      <c r="H6" s="70">
        <v>5</v>
      </c>
      <c r="I6" s="70">
        <v>2</v>
      </c>
      <c r="J6" s="97">
        <v>5</v>
      </c>
      <c r="K6" s="97">
        <v>5</v>
      </c>
      <c r="L6" s="70">
        <v>5</v>
      </c>
      <c r="M6" s="70">
        <v>5</v>
      </c>
      <c r="N6" s="70">
        <v>5</v>
      </c>
      <c r="O6" s="70">
        <v>1</v>
      </c>
      <c r="P6" s="70">
        <v>0</v>
      </c>
      <c r="Q6" s="70"/>
      <c r="R6" s="70"/>
      <c r="S6" s="98"/>
      <c r="T6" s="98"/>
      <c r="U6" s="65"/>
      <c r="V6" s="65"/>
      <c r="W6" s="65"/>
      <c r="X6" s="121"/>
      <c r="Y6" s="65"/>
      <c r="Z6" s="65"/>
      <c r="AA6" s="65"/>
      <c r="AB6" s="65"/>
      <c r="AC6" s="65"/>
      <c r="AD6" s="121"/>
      <c r="AE6" s="98"/>
      <c r="AF6" s="98"/>
      <c r="AG6" s="121"/>
      <c r="AH6" s="121"/>
      <c r="AI6" s="121"/>
      <c r="AJ6" s="121"/>
      <c r="AK6" s="121"/>
      <c r="AL6" s="121"/>
      <c r="AM6" s="121"/>
      <c r="AN6" s="121"/>
      <c r="AO6" s="121"/>
      <c r="AP6" s="130"/>
      <c r="AQ6" s="166" t="s">
        <v>185</v>
      </c>
      <c r="AR6" s="84">
        <f t="shared" si="0"/>
        <v>38</v>
      </c>
      <c r="AS6" s="85">
        <f>SUM(G5:G40)</f>
        <v>26</v>
      </c>
      <c r="AT6" s="122">
        <f t="shared" si="1"/>
        <v>12</v>
      </c>
      <c r="AU6" s="188">
        <v>5</v>
      </c>
      <c r="AV6" s="13"/>
    </row>
    <row r="7" spans="1:48" ht="23.25">
      <c r="A7" s="1"/>
      <c r="B7" s="114">
        <v>3</v>
      </c>
      <c r="C7" s="291" t="s">
        <v>14</v>
      </c>
      <c r="D7" s="292" t="s">
        <v>7</v>
      </c>
      <c r="E7" s="83"/>
      <c r="F7" s="70">
        <v>5</v>
      </c>
      <c r="G7" s="70">
        <v>2</v>
      </c>
      <c r="H7" s="71"/>
      <c r="I7" s="70">
        <v>5</v>
      </c>
      <c r="J7" s="97">
        <v>5</v>
      </c>
      <c r="K7" s="97">
        <v>5</v>
      </c>
      <c r="L7" s="70">
        <v>5</v>
      </c>
      <c r="M7" s="70">
        <v>5</v>
      </c>
      <c r="N7" s="70">
        <v>2</v>
      </c>
      <c r="O7" s="70">
        <v>2</v>
      </c>
      <c r="P7" s="70">
        <v>5</v>
      </c>
      <c r="Q7" s="70"/>
      <c r="R7" s="70"/>
      <c r="S7" s="98"/>
      <c r="T7" s="98"/>
      <c r="U7" s="65"/>
      <c r="V7" s="65"/>
      <c r="W7" s="65"/>
      <c r="X7" s="121"/>
      <c r="Y7" s="65"/>
      <c r="Z7" s="65"/>
      <c r="AA7" s="65"/>
      <c r="AB7" s="65"/>
      <c r="AC7" s="65"/>
      <c r="AD7" s="65"/>
      <c r="AE7" s="98"/>
      <c r="AF7" s="98"/>
      <c r="AG7" s="121"/>
      <c r="AH7" s="121"/>
      <c r="AI7" s="121"/>
      <c r="AJ7" s="121"/>
      <c r="AK7" s="121"/>
      <c r="AL7" s="121"/>
      <c r="AM7" s="121"/>
      <c r="AN7" s="121"/>
      <c r="AO7" s="121"/>
      <c r="AP7" s="130"/>
      <c r="AQ7" s="166" t="s">
        <v>185</v>
      </c>
      <c r="AR7" s="84">
        <f t="shared" si="0"/>
        <v>41</v>
      </c>
      <c r="AS7" s="85">
        <f>SUM(H5:H40)</f>
        <v>19</v>
      </c>
      <c r="AT7" s="122">
        <f t="shared" si="1"/>
        <v>22</v>
      </c>
      <c r="AU7" s="188">
        <v>3</v>
      </c>
      <c r="AV7" s="13"/>
    </row>
    <row r="8" spans="1:48" ht="23.25">
      <c r="A8" s="1"/>
      <c r="B8" s="114">
        <v>4</v>
      </c>
      <c r="C8" s="300" t="s">
        <v>16</v>
      </c>
      <c r="D8" s="292" t="s">
        <v>7</v>
      </c>
      <c r="E8" s="83"/>
      <c r="F8" s="70">
        <v>5</v>
      </c>
      <c r="G8" s="70">
        <v>5</v>
      </c>
      <c r="H8" s="70">
        <v>0</v>
      </c>
      <c r="I8" s="71"/>
      <c r="J8" s="97">
        <v>5</v>
      </c>
      <c r="K8" s="97">
        <v>5</v>
      </c>
      <c r="L8" s="70">
        <v>5</v>
      </c>
      <c r="M8" s="70">
        <v>5</v>
      </c>
      <c r="N8" s="70">
        <v>1</v>
      </c>
      <c r="O8" s="70">
        <v>3</v>
      </c>
      <c r="P8" s="70">
        <v>1</v>
      </c>
      <c r="Q8" s="70"/>
      <c r="R8" s="70"/>
      <c r="S8" s="98"/>
      <c r="T8" s="98"/>
      <c r="U8" s="65"/>
      <c r="V8" s="65"/>
      <c r="W8" s="65"/>
      <c r="X8" s="65"/>
      <c r="Y8" s="65"/>
      <c r="Z8" s="65"/>
      <c r="AA8" s="65"/>
      <c r="AB8" s="65"/>
      <c r="AC8" s="65"/>
      <c r="AD8" s="65"/>
      <c r="AE8" s="98"/>
      <c r="AF8" s="98"/>
      <c r="AG8" s="121"/>
      <c r="AH8" s="121"/>
      <c r="AI8" s="121"/>
      <c r="AJ8" s="121"/>
      <c r="AK8" s="121"/>
      <c r="AL8" s="121"/>
      <c r="AM8" s="121"/>
      <c r="AN8" s="121"/>
      <c r="AO8" s="121"/>
      <c r="AP8" s="130"/>
      <c r="AQ8" s="166" t="s">
        <v>183</v>
      </c>
      <c r="AR8" s="84">
        <f t="shared" si="0"/>
        <v>35</v>
      </c>
      <c r="AS8" s="85">
        <f>SUM(I5:I40)</f>
        <v>31</v>
      </c>
      <c r="AT8" s="122">
        <f t="shared" si="1"/>
        <v>4</v>
      </c>
      <c r="AU8" s="188">
        <v>6</v>
      </c>
      <c r="AV8" s="13"/>
    </row>
    <row r="9" spans="1:48" ht="23.25">
      <c r="A9" s="1"/>
      <c r="B9" s="114">
        <v>5</v>
      </c>
      <c r="C9" s="295" t="s">
        <v>27</v>
      </c>
      <c r="D9" s="293" t="s">
        <v>8</v>
      </c>
      <c r="E9" s="83"/>
      <c r="F9" s="97">
        <v>5</v>
      </c>
      <c r="G9" s="97">
        <v>3</v>
      </c>
      <c r="H9" s="97">
        <v>1</v>
      </c>
      <c r="I9" s="97">
        <v>2</v>
      </c>
      <c r="J9" s="96"/>
      <c r="K9" s="97">
        <v>5</v>
      </c>
      <c r="L9" s="97">
        <v>5</v>
      </c>
      <c r="M9" s="113">
        <v>5</v>
      </c>
      <c r="N9" s="98">
        <v>4</v>
      </c>
      <c r="O9" s="70">
        <v>2</v>
      </c>
      <c r="P9" s="70">
        <v>3</v>
      </c>
      <c r="Q9" s="70"/>
      <c r="R9" s="70"/>
      <c r="S9" s="98"/>
      <c r="T9" s="98"/>
      <c r="U9" s="65"/>
      <c r="V9" s="65"/>
      <c r="W9" s="65"/>
      <c r="X9" s="65"/>
      <c r="Y9" s="65"/>
      <c r="Z9" s="65"/>
      <c r="AA9" s="65"/>
      <c r="AB9" s="65"/>
      <c r="AC9" s="65"/>
      <c r="AD9" s="65"/>
      <c r="AE9" s="98"/>
      <c r="AF9" s="98"/>
      <c r="AG9" s="121"/>
      <c r="AH9" s="121"/>
      <c r="AI9" s="121"/>
      <c r="AJ9" s="121"/>
      <c r="AK9" s="121"/>
      <c r="AL9" s="121"/>
      <c r="AM9" s="121"/>
      <c r="AN9" s="121"/>
      <c r="AO9" s="121"/>
      <c r="AP9" s="130"/>
      <c r="AQ9" s="166" t="s">
        <v>189</v>
      </c>
      <c r="AR9" s="84">
        <f t="shared" si="0"/>
        <v>35</v>
      </c>
      <c r="AS9" s="85">
        <f>SUM(J5:J40)</f>
        <v>33</v>
      </c>
      <c r="AT9" s="122">
        <f t="shared" si="1"/>
        <v>2</v>
      </c>
      <c r="AU9" s="188">
        <v>7</v>
      </c>
      <c r="AV9" s="13"/>
    </row>
    <row r="10" spans="1:48" ht="23.25">
      <c r="A10" s="1"/>
      <c r="B10" s="114">
        <v>6</v>
      </c>
      <c r="C10" s="291" t="s">
        <v>170</v>
      </c>
      <c r="D10" s="293" t="s">
        <v>8</v>
      </c>
      <c r="E10" s="83"/>
      <c r="F10" s="97">
        <v>0</v>
      </c>
      <c r="G10" s="97">
        <v>0</v>
      </c>
      <c r="H10" s="97">
        <v>0</v>
      </c>
      <c r="I10" s="97">
        <v>4</v>
      </c>
      <c r="J10" s="97">
        <v>0</v>
      </c>
      <c r="K10" s="96"/>
      <c r="L10" s="97">
        <v>5</v>
      </c>
      <c r="M10" s="70">
        <v>5</v>
      </c>
      <c r="N10" s="70">
        <v>0</v>
      </c>
      <c r="O10" s="70">
        <v>0</v>
      </c>
      <c r="P10" s="70">
        <v>1</v>
      </c>
      <c r="Q10" s="70"/>
      <c r="R10" s="70"/>
      <c r="S10" s="98"/>
      <c r="T10" s="98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98"/>
      <c r="AF10" s="98"/>
      <c r="AG10" s="121"/>
      <c r="AH10" s="121"/>
      <c r="AI10" s="121"/>
      <c r="AJ10" s="121"/>
      <c r="AK10" s="121"/>
      <c r="AL10" s="121"/>
      <c r="AM10" s="121"/>
      <c r="AN10" s="121"/>
      <c r="AO10" s="121"/>
      <c r="AP10" s="130"/>
      <c r="AQ10" s="166" t="s">
        <v>198</v>
      </c>
      <c r="AR10" s="84">
        <f t="shared" si="0"/>
        <v>15</v>
      </c>
      <c r="AS10" s="85">
        <f>SUM(K5:K40)</f>
        <v>40</v>
      </c>
      <c r="AT10" s="122">
        <f t="shared" si="1"/>
        <v>-25</v>
      </c>
      <c r="AU10" s="188">
        <v>9</v>
      </c>
      <c r="AV10" s="13"/>
    </row>
    <row r="11" spans="1:48" ht="23.25">
      <c r="A11" s="1"/>
      <c r="B11" s="114">
        <v>7</v>
      </c>
      <c r="C11" s="291" t="s">
        <v>173</v>
      </c>
      <c r="D11" s="293" t="s">
        <v>5</v>
      </c>
      <c r="E11" s="83"/>
      <c r="F11" s="70">
        <v>1</v>
      </c>
      <c r="G11" s="70">
        <v>1</v>
      </c>
      <c r="H11" s="70">
        <v>0</v>
      </c>
      <c r="I11" s="70">
        <v>0</v>
      </c>
      <c r="J11" s="97">
        <v>0</v>
      </c>
      <c r="K11" s="97">
        <v>0</v>
      </c>
      <c r="L11" s="96"/>
      <c r="M11" s="70">
        <v>5</v>
      </c>
      <c r="N11" s="70">
        <v>0</v>
      </c>
      <c r="O11" s="70">
        <v>0</v>
      </c>
      <c r="P11" s="70">
        <v>0</v>
      </c>
      <c r="Q11" s="70"/>
      <c r="R11" s="70"/>
      <c r="S11" s="97"/>
      <c r="T11" s="97"/>
      <c r="U11" s="70"/>
      <c r="V11" s="70"/>
      <c r="W11" s="70"/>
      <c r="X11" s="65"/>
      <c r="Y11" s="65"/>
      <c r="Z11" s="65"/>
      <c r="AA11" s="65"/>
      <c r="AB11" s="65"/>
      <c r="AC11" s="65"/>
      <c r="AD11" s="65"/>
      <c r="AE11" s="98"/>
      <c r="AF11" s="98"/>
      <c r="AG11" s="121"/>
      <c r="AH11" s="121"/>
      <c r="AI11" s="121"/>
      <c r="AJ11" s="121"/>
      <c r="AK11" s="121"/>
      <c r="AL11" s="121"/>
      <c r="AM11" s="121"/>
      <c r="AN11" s="121"/>
      <c r="AO11" s="121"/>
      <c r="AP11" s="130"/>
      <c r="AQ11" s="166" t="s">
        <v>188</v>
      </c>
      <c r="AR11" s="84">
        <f t="shared" si="0"/>
        <v>7</v>
      </c>
      <c r="AS11" s="85">
        <f>SUM(L5:L40)</f>
        <v>49</v>
      </c>
      <c r="AT11" s="122">
        <f t="shared" si="1"/>
        <v>-42</v>
      </c>
      <c r="AU11" s="188">
        <v>10</v>
      </c>
      <c r="AV11" s="13"/>
    </row>
    <row r="12" spans="1:48" ht="24" thickBot="1">
      <c r="A12" s="1"/>
      <c r="B12" s="114">
        <v>8</v>
      </c>
      <c r="C12" s="291" t="s">
        <v>174</v>
      </c>
      <c r="D12" s="293" t="s">
        <v>5</v>
      </c>
      <c r="E12" s="83"/>
      <c r="F12" s="70">
        <v>0</v>
      </c>
      <c r="G12" s="70">
        <v>1</v>
      </c>
      <c r="H12" s="70">
        <v>0</v>
      </c>
      <c r="I12" s="70">
        <v>0</v>
      </c>
      <c r="J12" s="113">
        <v>2</v>
      </c>
      <c r="K12" s="70">
        <v>0</v>
      </c>
      <c r="L12" s="70">
        <v>4</v>
      </c>
      <c r="M12" s="71"/>
      <c r="N12" s="70">
        <v>1</v>
      </c>
      <c r="O12" s="70">
        <v>0</v>
      </c>
      <c r="P12" s="70">
        <v>2</v>
      </c>
      <c r="Q12" s="70"/>
      <c r="R12" s="70"/>
      <c r="S12" s="97"/>
      <c r="T12" s="97"/>
      <c r="U12" s="70"/>
      <c r="V12" s="70"/>
      <c r="W12" s="70"/>
      <c r="X12" s="65"/>
      <c r="Y12" s="70"/>
      <c r="Z12" s="70"/>
      <c r="AA12" s="70"/>
      <c r="AB12" s="70"/>
      <c r="AC12" s="70"/>
      <c r="AD12" s="65"/>
      <c r="AE12" s="98"/>
      <c r="AF12" s="98"/>
      <c r="AG12" s="121"/>
      <c r="AH12" s="121"/>
      <c r="AI12" s="121"/>
      <c r="AJ12" s="121"/>
      <c r="AK12" s="121"/>
      <c r="AL12" s="121"/>
      <c r="AM12" s="121"/>
      <c r="AN12" s="121"/>
      <c r="AO12" s="121"/>
      <c r="AP12" s="131"/>
      <c r="AQ12" s="166" t="s">
        <v>186</v>
      </c>
      <c r="AR12" s="84">
        <f t="shared" si="0"/>
        <v>10</v>
      </c>
      <c r="AS12" s="85">
        <f>SUM(M5:M40)</f>
        <v>50</v>
      </c>
      <c r="AT12" s="122">
        <f t="shared" si="1"/>
        <v>-40</v>
      </c>
      <c r="AU12" s="188">
        <v>11</v>
      </c>
      <c r="AV12" s="69"/>
    </row>
    <row r="13" spans="1:48" ht="23.25">
      <c r="A13" s="1"/>
      <c r="B13" s="114">
        <v>9</v>
      </c>
      <c r="C13" s="291" t="s">
        <v>11</v>
      </c>
      <c r="D13" s="292" t="s">
        <v>4</v>
      </c>
      <c r="E13" s="83"/>
      <c r="F13" s="70">
        <v>5</v>
      </c>
      <c r="G13" s="70">
        <v>4</v>
      </c>
      <c r="H13" s="70">
        <v>5</v>
      </c>
      <c r="I13" s="70">
        <v>5</v>
      </c>
      <c r="J13" s="98">
        <v>5</v>
      </c>
      <c r="K13" s="70">
        <v>5</v>
      </c>
      <c r="L13" s="70">
        <v>5</v>
      </c>
      <c r="M13" s="70">
        <v>5</v>
      </c>
      <c r="N13" s="71"/>
      <c r="O13" s="70">
        <v>5</v>
      </c>
      <c r="P13" s="70">
        <v>5</v>
      </c>
      <c r="Q13" s="70"/>
      <c r="R13" s="70"/>
      <c r="S13" s="97"/>
      <c r="T13" s="97"/>
      <c r="U13" s="70"/>
      <c r="V13" s="70"/>
      <c r="W13" s="70"/>
      <c r="X13" s="65"/>
      <c r="Y13" s="70"/>
      <c r="Z13" s="70"/>
      <c r="AA13" s="70"/>
      <c r="AB13" s="70"/>
      <c r="AC13" s="70"/>
      <c r="AD13" s="70"/>
      <c r="AE13" s="98"/>
      <c r="AF13" s="98"/>
      <c r="AG13" s="121"/>
      <c r="AH13" s="121"/>
      <c r="AI13" s="121"/>
      <c r="AJ13" s="121"/>
      <c r="AK13" s="121"/>
      <c r="AL13" s="121"/>
      <c r="AM13" s="121"/>
      <c r="AN13" s="121"/>
      <c r="AO13" s="121"/>
      <c r="AP13" s="130"/>
      <c r="AQ13" s="166" t="s">
        <v>191</v>
      </c>
      <c r="AR13" s="84">
        <f t="shared" si="0"/>
        <v>49</v>
      </c>
      <c r="AS13" s="85">
        <f>SUM(N5:N40)</f>
        <v>17</v>
      </c>
      <c r="AT13" s="122">
        <f t="shared" si="1"/>
        <v>32</v>
      </c>
      <c r="AU13" s="188">
        <v>1</v>
      </c>
      <c r="AV13" s="13"/>
    </row>
    <row r="14" spans="1:48" ht="23.25">
      <c r="A14" s="1"/>
      <c r="B14" s="114">
        <v>10</v>
      </c>
      <c r="C14" s="291" t="s">
        <v>159</v>
      </c>
      <c r="D14" s="293" t="s">
        <v>160</v>
      </c>
      <c r="E14" s="83"/>
      <c r="F14" s="70">
        <v>5</v>
      </c>
      <c r="G14" s="70">
        <v>5</v>
      </c>
      <c r="H14" s="70">
        <v>5</v>
      </c>
      <c r="I14" s="70">
        <v>5</v>
      </c>
      <c r="J14" s="70">
        <v>5</v>
      </c>
      <c r="K14" s="70">
        <v>5</v>
      </c>
      <c r="L14" s="70">
        <v>5</v>
      </c>
      <c r="M14" s="70">
        <v>5</v>
      </c>
      <c r="N14" s="70">
        <v>1</v>
      </c>
      <c r="O14" s="71"/>
      <c r="P14" s="70">
        <v>5</v>
      </c>
      <c r="Q14" s="70"/>
      <c r="R14" s="70"/>
      <c r="S14" s="97"/>
      <c r="T14" s="97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98"/>
      <c r="AF14" s="98"/>
      <c r="AG14" s="121"/>
      <c r="AH14" s="121"/>
      <c r="AI14" s="121"/>
      <c r="AJ14" s="121"/>
      <c r="AK14" s="121"/>
      <c r="AL14" s="121"/>
      <c r="AM14" s="121"/>
      <c r="AN14" s="121"/>
      <c r="AO14" s="121"/>
      <c r="AP14" s="130"/>
      <c r="AQ14" s="166" t="s">
        <v>191</v>
      </c>
      <c r="AR14" s="84">
        <f t="shared" si="0"/>
        <v>46</v>
      </c>
      <c r="AS14" s="85">
        <f>SUM(O5:O40)</f>
        <v>15</v>
      </c>
      <c r="AT14" s="122">
        <f t="shared" si="1"/>
        <v>31</v>
      </c>
      <c r="AU14" s="188">
        <v>2</v>
      </c>
      <c r="AV14" s="13"/>
    </row>
    <row r="15" spans="1:48" ht="23.25">
      <c r="A15" s="1"/>
      <c r="B15" s="114">
        <v>11</v>
      </c>
      <c r="C15" s="291" t="s">
        <v>165</v>
      </c>
      <c r="D15" s="293" t="s">
        <v>160</v>
      </c>
      <c r="E15" s="83"/>
      <c r="F15" s="70">
        <v>5</v>
      </c>
      <c r="G15" s="70">
        <v>5</v>
      </c>
      <c r="H15" s="70">
        <v>3</v>
      </c>
      <c r="I15" s="70">
        <v>5</v>
      </c>
      <c r="J15" s="70">
        <v>5</v>
      </c>
      <c r="K15" s="70">
        <v>5</v>
      </c>
      <c r="L15" s="70">
        <v>5</v>
      </c>
      <c r="M15" s="70">
        <v>5</v>
      </c>
      <c r="N15" s="70">
        <v>3</v>
      </c>
      <c r="O15" s="70">
        <v>0</v>
      </c>
      <c r="P15" s="71"/>
      <c r="Q15" s="70"/>
      <c r="R15" s="70"/>
      <c r="S15" s="97"/>
      <c r="T15" s="97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98"/>
      <c r="AF15" s="98"/>
      <c r="AG15" s="121"/>
      <c r="AH15" s="121"/>
      <c r="AI15" s="121"/>
      <c r="AJ15" s="121"/>
      <c r="AK15" s="121"/>
      <c r="AL15" s="121"/>
      <c r="AM15" s="121"/>
      <c r="AN15" s="121"/>
      <c r="AO15" s="121"/>
      <c r="AP15" s="130"/>
      <c r="AQ15" s="166" t="s">
        <v>185</v>
      </c>
      <c r="AR15" s="66">
        <f t="shared" si="0"/>
        <v>41</v>
      </c>
      <c r="AS15" s="67">
        <f>SUM(P5:P40)</f>
        <v>25</v>
      </c>
      <c r="AT15" s="122">
        <f t="shared" si="1"/>
        <v>16</v>
      </c>
      <c r="AU15" s="188">
        <v>4</v>
      </c>
      <c r="AV15" s="13"/>
    </row>
    <row r="16" spans="1:48" ht="23.25" hidden="1">
      <c r="A16" s="1"/>
      <c r="B16" s="114">
        <v>12</v>
      </c>
      <c r="C16" s="347"/>
      <c r="D16" s="82"/>
      <c r="E16" s="83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70"/>
      <c r="S16" s="97"/>
      <c r="T16" s="97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98"/>
      <c r="AF16" s="98"/>
      <c r="AG16" s="121"/>
      <c r="AH16" s="121"/>
      <c r="AI16" s="121"/>
      <c r="AJ16" s="121"/>
      <c r="AK16" s="121"/>
      <c r="AL16" s="121"/>
      <c r="AM16" s="121"/>
      <c r="AN16" s="121"/>
      <c r="AO16" s="121"/>
      <c r="AP16" s="130"/>
      <c r="AQ16" s="166"/>
      <c r="AR16" s="66">
        <f t="shared" si="0"/>
        <v>0</v>
      </c>
      <c r="AS16" s="67">
        <f>SUM(Q5:Q40)</f>
        <v>0</v>
      </c>
      <c r="AT16" s="122">
        <f t="shared" si="1"/>
        <v>0</v>
      </c>
      <c r="AU16" s="188"/>
      <c r="AV16" s="13"/>
    </row>
    <row r="17" spans="1:48" ht="23.25" hidden="1">
      <c r="A17" s="1"/>
      <c r="B17" s="114">
        <v>13</v>
      </c>
      <c r="C17" s="92"/>
      <c r="D17" s="105"/>
      <c r="E17" s="83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  <c r="S17" s="97"/>
      <c r="T17" s="97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98"/>
      <c r="AF17" s="98"/>
      <c r="AG17" s="65"/>
      <c r="AH17" s="65"/>
      <c r="AI17" s="65"/>
      <c r="AJ17" s="65"/>
      <c r="AK17" s="65"/>
      <c r="AL17" s="65"/>
      <c r="AM17" s="65"/>
      <c r="AN17" s="65"/>
      <c r="AO17" s="65"/>
      <c r="AP17" s="73"/>
      <c r="AQ17" s="166"/>
      <c r="AR17" s="66">
        <f t="shared" si="0"/>
        <v>0</v>
      </c>
      <c r="AS17" s="67">
        <f>SUM(R5:R40)</f>
        <v>0</v>
      </c>
      <c r="AT17" s="122">
        <f t="shared" si="1"/>
        <v>0</v>
      </c>
      <c r="AU17" s="188"/>
      <c r="AV17" s="13"/>
    </row>
    <row r="18" spans="1:48" ht="23.25" hidden="1">
      <c r="A18" s="1"/>
      <c r="B18" s="114">
        <v>14</v>
      </c>
      <c r="C18" s="93"/>
      <c r="D18" s="105"/>
      <c r="E18" s="83"/>
      <c r="F18" s="98"/>
      <c r="G18" s="98"/>
      <c r="H18" s="98"/>
      <c r="I18" s="98"/>
      <c r="J18" s="98"/>
      <c r="K18" s="98"/>
      <c r="L18" s="97"/>
      <c r="M18" s="97"/>
      <c r="N18" s="97"/>
      <c r="O18" s="97"/>
      <c r="P18" s="97"/>
      <c r="Q18" s="97"/>
      <c r="R18" s="97"/>
      <c r="S18" s="96"/>
      <c r="T18" s="97"/>
      <c r="U18" s="97"/>
      <c r="V18" s="70"/>
      <c r="W18" s="65"/>
      <c r="X18" s="70"/>
      <c r="Y18" s="70"/>
      <c r="Z18" s="70"/>
      <c r="AA18" s="70"/>
      <c r="AB18" s="70"/>
      <c r="AC18" s="70"/>
      <c r="AD18" s="70"/>
      <c r="AE18" s="98"/>
      <c r="AF18" s="98"/>
      <c r="AG18" s="65"/>
      <c r="AH18" s="65"/>
      <c r="AI18" s="65"/>
      <c r="AJ18" s="65"/>
      <c r="AK18" s="65"/>
      <c r="AL18" s="65"/>
      <c r="AM18" s="65"/>
      <c r="AN18" s="65"/>
      <c r="AO18" s="65"/>
      <c r="AP18" s="73"/>
      <c r="AQ18" s="166"/>
      <c r="AR18" s="66">
        <f t="shared" si="0"/>
        <v>0</v>
      </c>
      <c r="AS18" s="67">
        <f>SUM(S5:S40)</f>
        <v>0</v>
      </c>
      <c r="AT18" s="122">
        <f t="shared" si="1"/>
        <v>0</v>
      </c>
      <c r="AU18" s="188"/>
      <c r="AV18" s="13"/>
    </row>
    <row r="19" spans="1:48" ht="23.25" hidden="1">
      <c r="A19" s="1"/>
      <c r="B19" s="114">
        <v>15</v>
      </c>
      <c r="C19" s="294"/>
      <c r="D19" s="293"/>
      <c r="E19" s="83"/>
      <c r="F19" s="98"/>
      <c r="G19" s="98"/>
      <c r="H19" s="98"/>
      <c r="I19" s="98"/>
      <c r="J19" s="98"/>
      <c r="K19" s="98"/>
      <c r="L19" s="97"/>
      <c r="M19" s="97"/>
      <c r="N19" s="97"/>
      <c r="O19" s="97"/>
      <c r="P19" s="97"/>
      <c r="Q19" s="97"/>
      <c r="R19" s="97"/>
      <c r="S19" s="97"/>
      <c r="T19" s="96"/>
      <c r="U19" s="97"/>
      <c r="V19" s="70"/>
      <c r="W19" s="70"/>
      <c r="X19" s="70"/>
      <c r="Y19" s="70"/>
      <c r="Z19" s="70"/>
      <c r="AA19" s="70"/>
      <c r="AB19" s="70"/>
      <c r="AC19" s="70"/>
      <c r="AD19" s="70"/>
      <c r="AE19" s="98"/>
      <c r="AF19" s="98"/>
      <c r="AG19" s="65"/>
      <c r="AH19" s="65"/>
      <c r="AI19" s="65"/>
      <c r="AJ19" s="65"/>
      <c r="AK19" s="65"/>
      <c r="AL19" s="65"/>
      <c r="AM19" s="65"/>
      <c r="AN19" s="65"/>
      <c r="AO19" s="65"/>
      <c r="AP19" s="73"/>
      <c r="AQ19" s="166"/>
      <c r="AR19" s="66">
        <f t="shared" si="0"/>
        <v>0</v>
      </c>
      <c r="AS19" s="67">
        <f>SUM(T5:T40)</f>
        <v>0</v>
      </c>
      <c r="AT19" s="122">
        <f t="shared" si="1"/>
        <v>0</v>
      </c>
      <c r="AU19" s="185"/>
      <c r="AV19" s="13"/>
    </row>
    <row r="20" spans="1:48" ht="23.25" hidden="1">
      <c r="A20" s="1"/>
      <c r="B20" s="114">
        <v>16</v>
      </c>
      <c r="C20" s="291"/>
      <c r="D20" s="292"/>
      <c r="E20" s="83"/>
      <c r="F20" s="65"/>
      <c r="G20" s="65"/>
      <c r="H20" s="65"/>
      <c r="I20" s="65"/>
      <c r="J20" s="65"/>
      <c r="K20" s="65"/>
      <c r="L20" s="70"/>
      <c r="M20" s="70"/>
      <c r="N20" s="70"/>
      <c r="O20" s="70"/>
      <c r="P20" s="70"/>
      <c r="Q20" s="70"/>
      <c r="R20" s="70"/>
      <c r="S20" s="97"/>
      <c r="T20" s="97"/>
      <c r="U20" s="96"/>
      <c r="V20" s="97"/>
      <c r="W20" s="113"/>
      <c r="X20" s="70"/>
      <c r="Y20" s="70"/>
      <c r="Z20" s="70"/>
      <c r="AA20" s="70"/>
      <c r="AB20" s="70"/>
      <c r="AC20" s="70"/>
      <c r="AD20" s="70"/>
      <c r="AE20" s="98"/>
      <c r="AF20" s="98"/>
      <c r="AG20" s="65"/>
      <c r="AH20" s="65"/>
      <c r="AI20" s="65"/>
      <c r="AJ20" s="65"/>
      <c r="AK20" s="65"/>
      <c r="AL20" s="65"/>
      <c r="AM20" s="65"/>
      <c r="AN20" s="65"/>
      <c r="AO20" s="65"/>
      <c r="AP20" s="73"/>
      <c r="AQ20" s="166"/>
      <c r="AR20" s="66">
        <f t="shared" si="0"/>
        <v>0</v>
      </c>
      <c r="AS20" s="67">
        <f>SUM(U5:U40)</f>
        <v>0</v>
      </c>
      <c r="AT20" s="122">
        <f t="shared" si="1"/>
        <v>0</v>
      </c>
      <c r="AU20" s="185"/>
      <c r="AV20" s="13"/>
    </row>
    <row r="21" spans="1:48" ht="23.25" hidden="1">
      <c r="A21" s="1"/>
      <c r="B21" s="114">
        <v>17</v>
      </c>
      <c r="C21" s="291"/>
      <c r="D21" s="292"/>
      <c r="E21" s="83"/>
      <c r="F21" s="65"/>
      <c r="G21" s="65"/>
      <c r="H21" s="65"/>
      <c r="I21" s="65"/>
      <c r="J21" s="65"/>
      <c r="K21" s="65"/>
      <c r="L21" s="70"/>
      <c r="M21" s="70"/>
      <c r="N21" s="70"/>
      <c r="O21" s="70"/>
      <c r="P21" s="70"/>
      <c r="Q21" s="70"/>
      <c r="R21" s="70"/>
      <c r="S21" s="70"/>
      <c r="T21" s="70"/>
      <c r="U21" s="97"/>
      <c r="V21" s="71"/>
      <c r="W21" s="70"/>
      <c r="X21" s="97"/>
      <c r="Y21" s="113"/>
      <c r="Z21" s="98"/>
      <c r="AA21" s="70"/>
      <c r="AB21" s="70"/>
      <c r="AC21" s="70"/>
      <c r="AD21" s="70"/>
      <c r="AE21" s="98"/>
      <c r="AF21" s="98"/>
      <c r="AG21" s="65"/>
      <c r="AH21" s="65"/>
      <c r="AI21" s="65"/>
      <c r="AJ21" s="65"/>
      <c r="AK21" s="65"/>
      <c r="AL21" s="65"/>
      <c r="AM21" s="65"/>
      <c r="AN21" s="65"/>
      <c r="AO21" s="65"/>
      <c r="AP21" s="73"/>
      <c r="AQ21" s="163"/>
      <c r="AR21" s="66">
        <f t="shared" si="0"/>
        <v>0</v>
      </c>
      <c r="AS21" s="67">
        <f>SUM(V5:V40)</f>
        <v>0</v>
      </c>
      <c r="AT21" s="122">
        <f t="shared" si="1"/>
        <v>0</v>
      </c>
      <c r="AU21" s="185"/>
      <c r="AV21" s="13"/>
    </row>
    <row r="22" spans="1:48" ht="23.25" hidden="1">
      <c r="A22" s="1"/>
      <c r="B22" s="114">
        <v>18</v>
      </c>
      <c r="C22" s="291"/>
      <c r="D22" s="293"/>
      <c r="E22" s="83"/>
      <c r="F22" s="65"/>
      <c r="G22" s="65"/>
      <c r="H22" s="65"/>
      <c r="I22" s="65"/>
      <c r="J22" s="65"/>
      <c r="K22" s="65"/>
      <c r="L22" s="70"/>
      <c r="M22" s="70"/>
      <c r="N22" s="70"/>
      <c r="O22" s="70"/>
      <c r="P22" s="70"/>
      <c r="Q22" s="70"/>
      <c r="R22" s="70"/>
      <c r="S22" s="65"/>
      <c r="T22" s="70"/>
      <c r="U22" s="113"/>
      <c r="V22" s="70"/>
      <c r="W22" s="71"/>
      <c r="X22" s="97"/>
      <c r="Y22" s="70"/>
      <c r="Z22" s="70"/>
      <c r="AA22" s="70"/>
      <c r="AB22" s="70"/>
      <c r="AC22" s="70"/>
      <c r="AD22" s="70"/>
      <c r="AE22" s="98"/>
      <c r="AF22" s="98"/>
      <c r="AG22" s="65"/>
      <c r="AH22" s="65"/>
      <c r="AI22" s="65"/>
      <c r="AJ22" s="65"/>
      <c r="AK22" s="65"/>
      <c r="AL22" s="65"/>
      <c r="AM22" s="65"/>
      <c r="AN22" s="65"/>
      <c r="AO22" s="65"/>
      <c r="AP22" s="74"/>
      <c r="AQ22" s="163"/>
      <c r="AR22" s="66">
        <f t="shared" si="0"/>
        <v>0</v>
      </c>
      <c r="AS22" s="67">
        <f>SUM(W5:W40)</f>
        <v>0</v>
      </c>
      <c r="AT22" s="226">
        <f t="shared" si="1"/>
        <v>0</v>
      </c>
      <c r="AU22" s="185"/>
      <c r="AV22" s="13"/>
    </row>
    <row r="23" spans="1:48" ht="23.25" hidden="1">
      <c r="A23" s="1"/>
      <c r="B23" s="114">
        <v>19</v>
      </c>
      <c r="C23" s="291"/>
      <c r="D23" s="293"/>
      <c r="E23" s="83"/>
      <c r="F23" s="65"/>
      <c r="G23" s="65"/>
      <c r="H23" s="65"/>
      <c r="I23" s="65"/>
      <c r="J23" s="65"/>
      <c r="K23" s="65"/>
      <c r="L23" s="65"/>
      <c r="M23" s="65"/>
      <c r="N23" s="65"/>
      <c r="O23" s="70"/>
      <c r="P23" s="70"/>
      <c r="Q23" s="70"/>
      <c r="R23" s="70"/>
      <c r="S23" s="70"/>
      <c r="T23" s="70"/>
      <c r="U23" s="70"/>
      <c r="V23" s="97"/>
      <c r="W23" s="97"/>
      <c r="X23" s="96"/>
      <c r="Y23" s="70"/>
      <c r="Z23" s="70"/>
      <c r="AA23" s="70"/>
      <c r="AB23" s="70"/>
      <c r="AC23" s="70"/>
      <c r="AD23" s="70"/>
      <c r="AE23" s="97"/>
      <c r="AF23" s="97"/>
      <c r="AG23" s="70"/>
      <c r="AH23" s="70"/>
      <c r="AI23" s="70"/>
      <c r="AJ23" s="70"/>
      <c r="AK23" s="70"/>
      <c r="AL23" s="70"/>
      <c r="AM23" s="70"/>
      <c r="AN23" s="70"/>
      <c r="AO23" s="70"/>
      <c r="AP23" s="99"/>
      <c r="AQ23" s="163"/>
      <c r="AR23" s="66">
        <f t="shared" si="0"/>
        <v>0</v>
      </c>
      <c r="AS23" s="67">
        <f>SUM(X5:X40)</f>
        <v>0</v>
      </c>
      <c r="AT23" s="122">
        <f t="shared" si="1"/>
        <v>0</v>
      </c>
      <c r="AU23" s="68"/>
      <c r="AV23" s="13"/>
    </row>
    <row r="24" spans="1:48" ht="24" hidden="1" thickBot="1">
      <c r="A24" s="1"/>
      <c r="B24" s="114">
        <v>20</v>
      </c>
      <c r="C24" s="300"/>
      <c r="D24" s="292"/>
      <c r="E24" s="107"/>
      <c r="F24" s="65"/>
      <c r="G24" s="65"/>
      <c r="H24" s="65"/>
      <c r="I24" s="65"/>
      <c r="J24" s="65"/>
      <c r="K24" s="65"/>
      <c r="L24" s="65"/>
      <c r="M24" s="70"/>
      <c r="N24" s="70"/>
      <c r="O24" s="70"/>
      <c r="P24" s="70"/>
      <c r="Q24" s="70"/>
      <c r="R24" s="70"/>
      <c r="S24" s="70"/>
      <c r="T24" s="70"/>
      <c r="U24" s="70"/>
      <c r="V24" s="113"/>
      <c r="W24" s="70"/>
      <c r="X24" s="70"/>
      <c r="Y24" s="71"/>
      <c r="Z24" s="70"/>
      <c r="AA24" s="70"/>
      <c r="AB24" s="70"/>
      <c r="AC24" s="70"/>
      <c r="AD24" s="70"/>
      <c r="AE24" s="97"/>
      <c r="AF24" s="97"/>
      <c r="AG24" s="70"/>
      <c r="AH24" s="70"/>
      <c r="AI24" s="70"/>
      <c r="AJ24" s="70"/>
      <c r="AK24" s="70"/>
      <c r="AL24" s="70"/>
      <c r="AM24" s="70"/>
      <c r="AN24" s="70"/>
      <c r="AO24" s="70"/>
      <c r="AP24" s="73"/>
      <c r="AQ24" s="163"/>
      <c r="AR24" s="66">
        <f t="shared" si="0"/>
        <v>0</v>
      </c>
      <c r="AS24" s="67">
        <f>SUM(Y5:Y40)</f>
        <v>0</v>
      </c>
      <c r="AT24" s="226">
        <f t="shared" si="1"/>
        <v>0</v>
      </c>
      <c r="AU24" s="68"/>
      <c r="AV24" s="13"/>
    </row>
    <row r="25" spans="1:48" ht="23.25" hidden="1">
      <c r="A25" s="1"/>
      <c r="B25" s="114">
        <v>21</v>
      </c>
      <c r="C25" s="295"/>
      <c r="D25" s="293"/>
      <c r="E25" s="108"/>
      <c r="F25" s="65"/>
      <c r="G25" s="65"/>
      <c r="H25" s="65"/>
      <c r="I25" s="65"/>
      <c r="J25" s="65"/>
      <c r="K25" s="65"/>
      <c r="L25" s="65"/>
      <c r="M25" s="70"/>
      <c r="N25" s="70"/>
      <c r="O25" s="70"/>
      <c r="P25" s="70"/>
      <c r="Q25" s="70"/>
      <c r="R25" s="70"/>
      <c r="S25" s="70"/>
      <c r="T25" s="70"/>
      <c r="U25" s="70"/>
      <c r="V25" s="98"/>
      <c r="W25" s="70"/>
      <c r="X25" s="70"/>
      <c r="Y25" s="70"/>
      <c r="Z25" s="71"/>
      <c r="AA25" s="70"/>
      <c r="AB25" s="70"/>
      <c r="AC25" s="70"/>
      <c r="AD25" s="70"/>
      <c r="AE25" s="97"/>
      <c r="AF25" s="97"/>
      <c r="AG25" s="70"/>
      <c r="AH25" s="70"/>
      <c r="AI25" s="70"/>
      <c r="AJ25" s="70"/>
      <c r="AK25" s="70"/>
      <c r="AL25" s="70"/>
      <c r="AM25" s="70"/>
      <c r="AN25" s="70"/>
      <c r="AO25" s="70"/>
      <c r="AP25" s="73"/>
      <c r="AQ25" s="163"/>
      <c r="AR25" s="66">
        <f t="shared" si="0"/>
        <v>0</v>
      </c>
      <c r="AS25" s="67">
        <f>SUM(Z5:Z40)</f>
        <v>0</v>
      </c>
      <c r="AT25" s="226">
        <f t="shared" si="1"/>
        <v>0</v>
      </c>
      <c r="AU25" s="68"/>
      <c r="AV25" s="13"/>
    </row>
    <row r="26" spans="1:48" ht="23.25" hidden="1">
      <c r="A26" s="1"/>
      <c r="B26" s="114">
        <v>22</v>
      </c>
      <c r="C26" s="291"/>
      <c r="D26" s="293"/>
      <c r="E26" s="109"/>
      <c r="F26" s="65"/>
      <c r="G26" s="65"/>
      <c r="H26" s="65"/>
      <c r="I26" s="65"/>
      <c r="J26" s="65"/>
      <c r="K26" s="65"/>
      <c r="L26" s="65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  <c r="AB26" s="70"/>
      <c r="AC26" s="70"/>
      <c r="AD26" s="70"/>
      <c r="AE26" s="97"/>
      <c r="AF26" s="97"/>
      <c r="AG26" s="70"/>
      <c r="AH26" s="70"/>
      <c r="AI26" s="70"/>
      <c r="AJ26" s="70"/>
      <c r="AK26" s="70"/>
      <c r="AL26" s="70"/>
      <c r="AM26" s="70"/>
      <c r="AN26" s="70"/>
      <c r="AO26" s="70"/>
      <c r="AP26" s="73"/>
      <c r="AQ26" s="163"/>
      <c r="AR26" s="66">
        <f t="shared" si="0"/>
        <v>0</v>
      </c>
      <c r="AS26" s="67">
        <f>SUM(AA5:AA40)</f>
        <v>0</v>
      </c>
      <c r="AT26" s="226">
        <f t="shared" si="1"/>
        <v>0</v>
      </c>
      <c r="AU26" s="68"/>
      <c r="AV26" s="13"/>
    </row>
    <row r="27" spans="1:48" ht="23.25" hidden="1">
      <c r="A27" s="1"/>
      <c r="B27" s="114">
        <v>23</v>
      </c>
      <c r="C27" s="291"/>
      <c r="D27" s="293"/>
      <c r="E27" s="109"/>
      <c r="F27" s="65"/>
      <c r="G27" s="65"/>
      <c r="H27" s="65"/>
      <c r="I27" s="65"/>
      <c r="J27" s="65"/>
      <c r="K27" s="65"/>
      <c r="L27" s="65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  <c r="AC27" s="70"/>
      <c r="AD27" s="70"/>
      <c r="AE27" s="97"/>
      <c r="AF27" s="97"/>
      <c r="AG27" s="70"/>
      <c r="AH27" s="70"/>
      <c r="AI27" s="70"/>
      <c r="AJ27" s="70"/>
      <c r="AK27" s="70"/>
      <c r="AL27" s="70"/>
      <c r="AM27" s="70"/>
      <c r="AN27" s="70"/>
      <c r="AO27" s="70"/>
      <c r="AP27" s="73"/>
      <c r="AQ27" s="163"/>
      <c r="AR27" s="66">
        <f t="shared" si="0"/>
        <v>0</v>
      </c>
      <c r="AS27" s="67">
        <f>SUM(AB5:AB40)</f>
        <v>0</v>
      </c>
      <c r="AT27" s="226">
        <f t="shared" si="1"/>
        <v>0</v>
      </c>
      <c r="AU27" s="68"/>
      <c r="AV27" s="13"/>
    </row>
    <row r="28" spans="1:48" ht="24" hidden="1" thickBot="1">
      <c r="A28" s="1"/>
      <c r="B28" s="114">
        <v>24</v>
      </c>
      <c r="C28" s="291"/>
      <c r="D28" s="293"/>
      <c r="E28" s="117"/>
      <c r="F28" s="65"/>
      <c r="G28" s="65"/>
      <c r="H28" s="65"/>
      <c r="I28" s="65"/>
      <c r="J28" s="65"/>
      <c r="K28" s="65"/>
      <c r="L28" s="65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1"/>
      <c r="AD28" s="70"/>
      <c r="AE28" s="97"/>
      <c r="AF28" s="97"/>
      <c r="AG28" s="70"/>
      <c r="AH28" s="70"/>
      <c r="AI28" s="70"/>
      <c r="AJ28" s="70"/>
      <c r="AK28" s="70"/>
      <c r="AL28" s="70"/>
      <c r="AM28" s="70"/>
      <c r="AN28" s="70"/>
      <c r="AO28" s="70"/>
      <c r="AP28" s="73"/>
      <c r="AQ28" s="163"/>
      <c r="AR28" s="66">
        <f t="shared" si="0"/>
        <v>0</v>
      </c>
      <c r="AS28" s="67">
        <f>SUM(AC5:AC40)</f>
        <v>0</v>
      </c>
      <c r="AT28" s="226">
        <f t="shared" si="1"/>
        <v>0</v>
      </c>
      <c r="AU28" s="68"/>
      <c r="AV28" s="13"/>
    </row>
    <row r="29" spans="1:48" ht="23.25" hidden="1">
      <c r="A29" s="1"/>
      <c r="B29" s="114">
        <v>25</v>
      </c>
      <c r="C29" s="291"/>
      <c r="D29" s="292"/>
      <c r="E29" s="109"/>
      <c r="F29" s="65"/>
      <c r="G29" s="65"/>
      <c r="H29" s="65"/>
      <c r="I29" s="65"/>
      <c r="J29" s="65"/>
      <c r="K29" s="65"/>
      <c r="L29" s="65"/>
      <c r="M29" s="65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1"/>
      <c r="AE29" s="97"/>
      <c r="AF29" s="97"/>
      <c r="AG29" s="70"/>
      <c r="AH29" s="70"/>
      <c r="AI29" s="70"/>
      <c r="AJ29" s="70"/>
      <c r="AK29" s="70"/>
      <c r="AL29" s="70"/>
      <c r="AM29" s="70"/>
      <c r="AN29" s="70"/>
      <c r="AO29" s="70"/>
      <c r="AP29" s="73"/>
      <c r="AQ29" s="163"/>
      <c r="AR29" s="66">
        <f t="shared" si="0"/>
        <v>0</v>
      </c>
      <c r="AS29" s="67">
        <f>SUM(AD5:AD40)</f>
        <v>0</v>
      </c>
      <c r="AT29" s="226">
        <f t="shared" si="1"/>
        <v>0</v>
      </c>
      <c r="AU29" s="68"/>
      <c r="AV29" s="13"/>
    </row>
    <row r="30" spans="1:48" ht="23.25" hidden="1">
      <c r="A30" s="1"/>
      <c r="B30" s="114">
        <v>26</v>
      </c>
      <c r="C30" s="92"/>
      <c r="D30" s="82"/>
      <c r="E30" s="106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7"/>
      <c r="Y30" s="97"/>
      <c r="Z30" s="97"/>
      <c r="AA30" s="97"/>
      <c r="AB30" s="97"/>
      <c r="AC30" s="97"/>
      <c r="AD30" s="97"/>
      <c r="AE30" s="96"/>
      <c r="AF30" s="97"/>
      <c r="AG30" s="97"/>
      <c r="AH30" s="70"/>
      <c r="AI30" s="65"/>
      <c r="AJ30" s="70"/>
      <c r="AK30" s="70"/>
      <c r="AL30" s="70"/>
      <c r="AM30" s="70"/>
      <c r="AN30" s="70"/>
      <c r="AO30" s="70"/>
      <c r="AP30" s="73"/>
      <c r="AQ30" s="163"/>
      <c r="AR30" s="66">
        <f t="shared" si="0"/>
        <v>0</v>
      </c>
      <c r="AS30" s="67">
        <f>SUM(AE5:AE40)</f>
        <v>0</v>
      </c>
      <c r="AT30" s="226">
        <f t="shared" si="1"/>
        <v>0</v>
      </c>
      <c r="AU30" s="68"/>
      <c r="AV30" s="13"/>
    </row>
    <row r="31" spans="1:48" ht="23.25" hidden="1">
      <c r="A31" s="1"/>
      <c r="B31" s="115">
        <v>27</v>
      </c>
      <c r="C31" s="220"/>
      <c r="D31" s="82"/>
      <c r="E31" s="106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7"/>
      <c r="Y31" s="97"/>
      <c r="Z31" s="97"/>
      <c r="AA31" s="97"/>
      <c r="AB31" s="97"/>
      <c r="AC31" s="97"/>
      <c r="AD31" s="97"/>
      <c r="AE31" s="97"/>
      <c r="AF31" s="96"/>
      <c r="AG31" s="97"/>
      <c r="AH31" s="70"/>
      <c r="AI31" s="70"/>
      <c r="AJ31" s="70"/>
      <c r="AK31" s="70"/>
      <c r="AL31" s="70"/>
      <c r="AM31" s="70"/>
      <c r="AN31" s="70"/>
      <c r="AO31" s="70"/>
      <c r="AP31" s="73"/>
      <c r="AQ31" s="163"/>
      <c r="AR31" s="66">
        <f t="shared" si="0"/>
        <v>0</v>
      </c>
      <c r="AS31" s="67">
        <f>SUM(AF5:AF40)</f>
        <v>0</v>
      </c>
      <c r="AT31" s="226">
        <f t="shared" si="1"/>
        <v>0</v>
      </c>
      <c r="AU31" s="68"/>
      <c r="AV31" s="13"/>
    </row>
    <row r="32" spans="1:48" ht="23.25" hidden="1">
      <c r="A32" s="1"/>
      <c r="B32" s="115">
        <v>28</v>
      </c>
      <c r="C32" s="92"/>
      <c r="D32" s="105"/>
      <c r="E32" s="10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0"/>
      <c r="Y32" s="70"/>
      <c r="Z32" s="70"/>
      <c r="AA32" s="70"/>
      <c r="AB32" s="70"/>
      <c r="AC32" s="70"/>
      <c r="AD32" s="70"/>
      <c r="AE32" s="97"/>
      <c r="AF32" s="97"/>
      <c r="AG32" s="96"/>
      <c r="AH32" s="97"/>
      <c r="AI32" s="113"/>
      <c r="AJ32" s="113"/>
      <c r="AK32" s="98"/>
      <c r="AL32" s="70"/>
      <c r="AM32" s="70"/>
      <c r="AN32" s="70"/>
      <c r="AO32" s="70"/>
      <c r="AP32" s="73"/>
      <c r="AQ32" s="164"/>
      <c r="AR32" s="66">
        <f t="shared" si="0"/>
        <v>0</v>
      </c>
      <c r="AS32" s="67">
        <f>SUM(AG5:AG40)</f>
        <v>0</v>
      </c>
      <c r="AT32" s="226">
        <f t="shared" si="1"/>
        <v>0</v>
      </c>
      <c r="AU32" s="68"/>
      <c r="AV32" s="13"/>
    </row>
    <row r="33" spans="1:48" ht="23.25" hidden="1">
      <c r="A33" s="1"/>
      <c r="B33" s="115">
        <v>29</v>
      </c>
      <c r="C33" s="92"/>
      <c r="D33" s="82"/>
      <c r="E33" s="10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0"/>
      <c r="Y33" s="70"/>
      <c r="Z33" s="70"/>
      <c r="AA33" s="70"/>
      <c r="AB33" s="70"/>
      <c r="AC33" s="70"/>
      <c r="AD33" s="70"/>
      <c r="AE33" s="70"/>
      <c r="AF33" s="70"/>
      <c r="AG33" s="97"/>
      <c r="AH33" s="71"/>
      <c r="AI33" s="70"/>
      <c r="AJ33" s="70"/>
      <c r="AK33" s="70"/>
      <c r="AL33" s="70"/>
      <c r="AM33" s="70"/>
      <c r="AN33" s="70"/>
      <c r="AO33" s="70"/>
      <c r="AP33" s="73"/>
      <c r="AQ33" s="164"/>
      <c r="AR33" s="66">
        <f t="shared" si="0"/>
        <v>0</v>
      </c>
      <c r="AS33" s="67">
        <f>SUM(AH5:AH40)</f>
        <v>0</v>
      </c>
      <c r="AT33" s="226">
        <f t="shared" si="1"/>
        <v>0</v>
      </c>
      <c r="AU33" s="68"/>
      <c r="AV33" s="13"/>
    </row>
    <row r="34" spans="1:48" ht="23.25" hidden="1">
      <c r="A34" s="1"/>
      <c r="B34" s="115">
        <v>30</v>
      </c>
      <c r="C34" s="92"/>
      <c r="D34" s="82"/>
      <c r="E34" s="106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0"/>
      <c r="Y34" s="70"/>
      <c r="Z34" s="70"/>
      <c r="AA34" s="70"/>
      <c r="AB34" s="70"/>
      <c r="AC34" s="70"/>
      <c r="AD34" s="70"/>
      <c r="AE34" s="65"/>
      <c r="AF34" s="70"/>
      <c r="AG34" s="113"/>
      <c r="AH34" s="70"/>
      <c r="AI34" s="71"/>
      <c r="AJ34" s="70"/>
      <c r="AK34" s="70"/>
      <c r="AL34" s="70"/>
      <c r="AM34" s="70"/>
      <c r="AN34" s="70"/>
      <c r="AO34" s="70"/>
      <c r="AP34" s="73"/>
      <c r="AQ34" s="164"/>
      <c r="AR34" s="66">
        <f t="shared" si="0"/>
        <v>0</v>
      </c>
      <c r="AS34" s="67">
        <f>SUM(AI5:AI40)</f>
        <v>0</v>
      </c>
      <c r="AT34" s="226">
        <f t="shared" si="1"/>
        <v>0</v>
      </c>
      <c r="AU34" s="68"/>
      <c r="AV34" s="13"/>
    </row>
    <row r="35" spans="1:48" ht="23.25" hidden="1">
      <c r="A35" s="1"/>
      <c r="B35" s="115">
        <v>31</v>
      </c>
      <c r="C35" s="92"/>
      <c r="D35" s="91"/>
      <c r="E35" s="10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70"/>
      <c r="Y35" s="70"/>
      <c r="Z35" s="70"/>
      <c r="AA35" s="70"/>
      <c r="AB35" s="70"/>
      <c r="AC35" s="70"/>
      <c r="AD35" s="70"/>
      <c r="AE35" s="70"/>
      <c r="AF35" s="70"/>
      <c r="AG35" s="113"/>
      <c r="AH35" s="70"/>
      <c r="AI35" s="70"/>
      <c r="AJ35" s="71"/>
      <c r="AK35" s="70"/>
      <c r="AL35" s="70"/>
      <c r="AM35" s="70"/>
      <c r="AN35" s="70"/>
      <c r="AO35" s="70"/>
      <c r="AP35" s="73"/>
      <c r="AQ35" s="164"/>
      <c r="AR35" s="66">
        <f t="shared" si="0"/>
        <v>0</v>
      </c>
      <c r="AS35" s="67">
        <f>SUM(AJ5:AJ40)</f>
        <v>0</v>
      </c>
      <c r="AT35" s="226">
        <f t="shared" si="1"/>
        <v>0</v>
      </c>
      <c r="AU35" s="68"/>
      <c r="AV35" s="13"/>
    </row>
    <row r="36" spans="1:48" ht="23.25" hidden="1">
      <c r="A36" s="1"/>
      <c r="B36" s="115">
        <v>32</v>
      </c>
      <c r="C36" s="118"/>
      <c r="D36" s="119"/>
      <c r="E36" s="10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0"/>
      <c r="Y36" s="70"/>
      <c r="Z36" s="70"/>
      <c r="AA36" s="70"/>
      <c r="AB36" s="70"/>
      <c r="AC36" s="70"/>
      <c r="AD36" s="70"/>
      <c r="AE36" s="70"/>
      <c r="AF36" s="70"/>
      <c r="AG36" s="98"/>
      <c r="AH36" s="70"/>
      <c r="AI36" s="70"/>
      <c r="AJ36" s="70"/>
      <c r="AK36" s="71"/>
      <c r="AL36" s="70"/>
      <c r="AM36" s="70"/>
      <c r="AN36" s="70"/>
      <c r="AO36" s="70"/>
      <c r="AP36" s="73"/>
      <c r="AQ36" s="164"/>
      <c r="AR36" s="66">
        <f t="shared" si="0"/>
        <v>0</v>
      </c>
      <c r="AS36" s="67">
        <f>SUM(AK5:AK40)</f>
        <v>0</v>
      </c>
      <c r="AT36" s="226">
        <f t="shared" si="1"/>
        <v>0</v>
      </c>
      <c r="AU36" s="68"/>
      <c r="AV36" s="13"/>
    </row>
    <row r="37" spans="1:48" ht="23.25" hidden="1">
      <c r="A37" s="1"/>
      <c r="B37" s="115">
        <v>33</v>
      </c>
      <c r="C37" s="118"/>
      <c r="D37" s="119"/>
      <c r="E37" s="10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0"/>
      <c r="AO37" s="70"/>
      <c r="AP37" s="73"/>
      <c r="AQ37" s="164"/>
      <c r="AR37" s="66">
        <f t="shared" si="0"/>
        <v>0</v>
      </c>
      <c r="AS37" s="67">
        <f>SUM(AL5:AL40)</f>
        <v>0</v>
      </c>
      <c r="AT37" s="226">
        <f t="shared" si="1"/>
        <v>0</v>
      </c>
      <c r="AU37" s="68"/>
      <c r="AV37" s="13"/>
    </row>
    <row r="38" spans="1:48" ht="23.25" hidden="1">
      <c r="A38" s="1"/>
      <c r="B38" s="115">
        <v>34</v>
      </c>
      <c r="C38" s="118"/>
      <c r="D38" s="120"/>
      <c r="E38" s="10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3"/>
      <c r="AQ38" s="164"/>
      <c r="AR38" s="66">
        <f t="shared" si="0"/>
        <v>0</v>
      </c>
      <c r="AS38" s="67">
        <f>SUM(AM5:AM40)</f>
        <v>0</v>
      </c>
      <c r="AT38" s="226">
        <f t="shared" si="1"/>
        <v>0</v>
      </c>
      <c r="AU38" s="68"/>
      <c r="AV38" s="13"/>
    </row>
    <row r="39" spans="1:48" ht="23.25" hidden="1">
      <c r="A39" s="1"/>
      <c r="B39" s="115">
        <v>35</v>
      </c>
      <c r="C39" s="118"/>
      <c r="D39" s="120"/>
      <c r="E39" s="10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70"/>
      <c r="AP39" s="73"/>
      <c r="AQ39" s="164"/>
      <c r="AR39" s="66">
        <f t="shared" si="0"/>
        <v>0</v>
      </c>
      <c r="AS39" s="67">
        <f>SUM(AN5:AN40)</f>
        <v>0</v>
      </c>
      <c r="AT39" s="226">
        <f t="shared" si="1"/>
        <v>0</v>
      </c>
      <c r="AU39" s="68"/>
      <c r="AV39" s="13"/>
    </row>
    <row r="40" spans="1:48" ht="23.25" hidden="1">
      <c r="A40" s="1"/>
      <c r="B40" s="115">
        <v>36</v>
      </c>
      <c r="C40" s="118"/>
      <c r="D40" s="119"/>
      <c r="E40" s="10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73"/>
      <c r="AQ40" s="165"/>
      <c r="AR40" s="66">
        <f t="shared" si="0"/>
        <v>0</v>
      </c>
      <c r="AS40" s="67">
        <f>SUM(AO5:AO40)</f>
        <v>0</v>
      </c>
      <c r="AT40" s="226">
        <f t="shared" si="1"/>
        <v>0</v>
      </c>
      <c r="AU40" s="68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161"/>
      <c r="AR41" s="9"/>
      <c r="AS41" s="10"/>
      <c r="AT41" s="224"/>
      <c r="AU41" s="12"/>
      <c r="AV41" s="13"/>
    </row>
    <row r="48" ht="12.75">
      <c r="AS48" s="252"/>
    </row>
  </sheetData>
  <sheetProtection/>
  <conditionalFormatting sqref="F5:AO40">
    <cfRule type="cellIs" priority="2" dxfId="0" operator="equal" stopIfTrue="1">
      <formula>5</formula>
    </cfRule>
  </conditionalFormatting>
  <conditionalFormatting sqref="F5:Q16">
    <cfRule type="cellIs" priority="1" dxfId="0" operator="equal" stopIfTrue="1">
      <formula>5</formula>
    </cfRule>
  </conditionalFormatting>
  <printOptions/>
  <pageMargins left="0.6299212598425197" right="0.6299212598425197" top="0.8661417322834646" bottom="0.984251968503937" header="0.5118110236220472" footer="0.5118110236220472"/>
  <pageSetup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BW441"/>
  <sheetViews>
    <sheetView zoomScale="60" zoomScaleNormal="60" zoomScalePageLayoutView="0" workbookViewId="0" topLeftCell="A1">
      <selection activeCell="AC8" sqref="AC8"/>
      <selection activeCell="AL20" sqref="AL20"/>
    </sheetView>
  </sheetViews>
  <sheetFormatPr defaultColWidth="9.140625" defaultRowHeight="12.75"/>
  <cols>
    <col min="1" max="1" width="5.7109375" style="37" customWidth="1"/>
    <col min="2" max="2" width="38.7109375" style="39" customWidth="1"/>
    <col min="3" max="3" width="5.28125" style="193" customWidth="1"/>
    <col min="4" max="4" width="10.7109375" style="150" customWidth="1"/>
    <col min="5" max="5" width="3.8515625" style="125" hidden="1" customWidth="1"/>
    <col min="6" max="8" width="3.7109375" style="125" hidden="1" customWidth="1"/>
    <col min="9" max="9" width="9.140625" style="126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9" customWidth="1"/>
    <col min="36" max="16384" width="9.140625" style="28" customWidth="1"/>
  </cols>
  <sheetData>
    <row r="1" spans="1:35" ht="27" customHeight="1">
      <c r="A1" s="101"/>
      <c r="B1" s="95" t="s">
        <v>26</v>
      </c>
      <c r="C1" s="190"/>
      <c r="D1" s="53"/>
      <c r="E1" s="28"/>
      <c r="F1" s="28"/>
      <c r="G1" s="28"/>
      <c r="H1" s="132"/>
      <c r="I1" s="53"/>
      <c r="J1" s="28"/>
      <c r="K1" s="28"/>
      <c r="L1" s="28"/>
      <c r="M1" s="132"/>
      <c r="N1" s="53"/>
      <c r="O1" s="28"/>
      <c r="P1" s="28"/>
      <c r="Q1" s="28"/>
      <c r="R1" s="142"/>
      <c r="S1" s="53"/>
      <c r="T1" s="28"/>
      <c r="U1" s="28"/>
      <c r="V1" s="28"/>
      <c r="W1" s="142"/>
      <c r="X1" s="53"/>
      <c r="Y1" s="28"/>
      <c r="Z1" s="28"/>
      <c r="AA1" s="28"/>
      <c r="AB1" s="142"/>
      <c r="AC1" s="28"/>
      <c r="AD1" s="28"/>
      <c r="AE1" s="28"/>
      <c r="AF1" s="28"/>
      <c r="AG1" s="142"/>
      <c r="AH1" s="28"/>
      <c r="AI1" s="28"/>
    </row>
    <row r="2" spans="1:35" ht="39.75" customHeight="1">
      <c r="A2" s="110"/>
      <c r="B2" s="95" t="s">
        <v>141</v>
      </c>
      <c r="C2" s="191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  <c r="AI2" s="28"/>
    </row>
    <row r="3" spans="1:35" ht="30" customHeight="1" thickBot="1">
      <c r="A3" s="116"/>
      <c r="B3" s="95" t="s">
        <v>33</v>
      </c>
      <c r="C3" s="148"/>
      <c r="D3" s="148"/>
      <c r="E3" s="123"/>
      <c r="F3" s="123"/>
      <c r="G3" s="123"/>
      <c r="H3" s="123"/>
      <c r="I3" s="124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9" customFormat="1" ht="24.75" customHeight="1" thickBot="1" thickTop="1">
      <c r="A4" s="249"/>
      <c r="B4" s="250" t="s">
        <v>182</v>
      </c>
      <c r="C4" s="200"/>
      <c r="D4" s="156"/>
      <c r="E4" s="241"/>
      <c r="F4" s="242"/>
      <c r="G4" s="242"/>
      <c r="H4" s="242"/>
      <c r="I4" s="243" t="s">
        <v>142</v>
      </c>
      <c r="J4" s="154"/>
      <c r="K4" s="155"/>
      <c r="L4" s="155"/>
      <c r="M4" s="155"/>
      <c r="N4" s="243" t="s">
        <v>143</v>
      </c>
      <c r="O4" s="154"/>
      <c r="P4" s="155"/>
      <c r="Q4" s="155"/>
      <c r="R4" s="155"/>
      <c r="S4" s="157" t="s">
        <v>144</v>
      </c>
      <c r="T4" s="154"/>
      <c r="U4" s="155"/>
      <c r="V4" s="155"/>
      <c r="W4" s="155"/>
      <c r="X4" s="157" t="s">
        <v>145</v>
      </c>
      <c r="Y4" s="154"/>
      <c r="Z4" s="155"/>
      <c r="AA4" s="155"/>
      <c r="AB4" s="155"/>
      <c r="AC4" s="157" t="s">
        <v>146</v>
      </c>
      <c r="AD4" s="154"/>
      <c r="AE4" s="155"/>
      <c r="AF4" s="155"/>
      <c r="AG4" s="155"/>
      <c r="AH4" s="243" t="s">
        <v>147</v>
      </c>
      <c r="AI4" s="329" t="s">
        <v>6</v>
      </c>
      <c r="AJ4" s="169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58"/>
      <c r="BW4" s="158"/>
    </row>
    <row r="5" spans="1:35" ht="15.75" customHeight="1" thickTop="1">
      <c r="A5" s="320">
        <v>1</v>
      </c>
      <c r="B5" s="331" t="s">
        <v>107</v>
      </c>
      <c r="C5" s="332" t="s">
        <v>44</v>
      </c>
      <c r="D5" s="333" t="s">
        <v>4</v>
      </c>
      <c r="E5" s="236">
        <v>10</v>
      </c>
      <c r="F5" s="237">
        <v>0</v>
      </c>
      <c r="G5" s="237">
        <v>50</v>
      </c>
      <c r="H5" s="238">
        <v>16</v>
      </c>
      <c r="I5" s="239">
        <f>SUM((E5+F5)+((E5*100)/(E5+F5)+((((G5-H5)+((E5+F5)*5))*50)/((E5+F5)*5))))</f>
        <v>194</v>
      </c>
      <c r="J5" s="236">
        <v>11</v>
      </c>
      <c r="K5" s="237">
        <v>3</v>
      </c>
      <c r="L5" s="237">
        <v>63</v>
      </c>
      <c r="M5" s="238">
        <v>41</v>
      </c>
      <c r="N5" s="217">
        <f>SUM((J5+K5)+((J5*100)/(J5+K5)+((((L5-M5)+((J5+K5)*5))*50)/((J5+K5)*5))))</f>
        <v>158.28571428571428</v>
      </c>
      <c r="O5" s="236">
        <v>14</v>
      </c>
      <c r="P5" s="237">
        <v>4</v>
      </c>
      <c r="Q5" s="237">
        <v>76</v>
      </c>
      <c r="R5" s="238">
        <v>46</v>
      </c>
      <c r="S5" s="233">
        <f>SUM((O5+P5)+((O5*100)/(O5+P5)+((((Q5-R5)+((O5+P5)*5))*50)/((O5+P5)*5))))</f>
        <v>162.44444444444446</v>
      </c>
      <c r="T5" s="236">
        <v>4</v>
      </c>
      <c r="U5" s="237">
        <v>8</v>
      </c>
      <c r="V5" s="237">
        <v>34</v>
      </c>
      <c r="W5" s="238">
        <v>28</v>
      </c>
      <c r="X5" s="233">
        <f>SUM((T5+U5)+((T5*100)/(T5+U5)+((((V5-W5)+((T5+U5)*5))*50)/((T5+U5)*5))))</f>
        <v>100.33333333333334</v>
      </c>
      <c r="Y5" s="236"/>
      <c r="Z5" s="237"/>
      <c r="AA5" s="237"/>
      <c r="AB5" s="238"/>
      <c r="AC5" s="313"/>
      <c r="AD5" s="236"/>
      <c r="AE5" s="237"/>
      <c r="AF5" s="237"/>
      <c r="AG5" s="238"/>
      <c r="AH5" s="321"/>
      <c r="AI5" s="323">
        <f aca="true" t="shared" si="0" ref="AI5:AI12">SUM(I5+N5+S5+X5+AC5+AH5)</f>
        <v>615.0634920634922</v>
      </c>
    </row>
    <row r="6" spans="1:35" ht="15.75" customHeight="1">
      <c r="A6" s="334">
        <v>2</v>
      </c>
      <c r="B6" s="335" t="s">
        <v>90</v>
      </c>
      <c r="C6" s="336" t="s">
        <v>44</v>
      </c>
      <c r="D6" s="337" t="s">
        <v>4</v>
      </c>
      <c r="E6" s="219">
        <v>6</v>
      </c>
      <c r="F6" s="172">
        <v>4</v>
      </c>
      <c r="G6" s="172">
        <v>41</v>
      </c>
      <c r="H6" s="216">
        <v>26</v>
      </c>
      <c r="I6" s="217">
        <f>SUM((E6+F6)+((E6*100)/(E6+F6)+((((G6-H6)+((E6+F6)*5))*50)/((E6+F6)*5))))</f>
        <v>135</v>
      </c>
      <c r="J6" s="219">
        <v>8</v>
      </c>
      <c r="K6" s="172">
        <v>6</v>
      </c>
      <c r="L6" s="172">
        <v>51</v>
      </c>
      <c r="M6" s="216">
        <v>43</v>
      </c>
      <c r="N6" s="217">
        <f>SUM((J6+K6)+((J6*100)/(J6+K6)+((((L6-M6)+((J6+K6)*5))*50)/((J6+K6)*5))))</f>
        <v>126.85714285714286</v>
      </c>
      <c r="O6" s="219">
        <v>13</v>
      </c>
      <c r="P6" s="172">
        <v>5</v>
      </c>
      <c r="Q6" s="172">
        <v>66</v>
      </c>
      <c r="R6" s="216">
        <v>37</v>
      </c>
      <c r="S6" s="233">
        <f>SUM((O6+P6)+((O6*100)/(O6+P6)+((((Q6-R6)+((O6+P6)*5))*50)/((O6+P6)*5))))</f>
        <v>156.33333333333334</v>
      </c>
      <c r="T6" s="219">
        <v>4</v>
      </c>
      <c r="U6" s="172">
        <v>8</v>
      </c>
      <c r="V6" s="172">
        <v>34</v>
      </c>
      <c r="W6" s="216">
        <v>23</v>
      </c>
      <c r="X6" s="233">
        <f>SUM((T6+U6)+((T6*100)/(T6+U6)+((((V6-W6)+((T6+U6)*5))*50)/((T6+U6)*5))))</f>
        <v>104.5</v>
      </c>
      <c r="Y6" s="219"/>
      <c r="Z6" s="172"/>
      <c r="AA6" s="172"/>
      <c r="AB6" s="216"/>
      <c r="AC6" s="217"/>
      <c r="AD6" s="219"/>
      <c r="AE6" s="172"/>
      <c r="AF6" s="172"/>
      <c r="AG6" s="216"/>
      <c r="AH6" s="314"/>
      <c r="AI6" s="227">
        <f t="shared" si="0"/>
        <v>522.6904761904763</v>
      </c>
    </row>
    <row r="7" spans="1:35" ht="18" customHeight="1">
      <c r="A7" s="201">
        <v>3</v>
      </c>
      <c r="B7" s="338" t="s">
        <v>97</v>
      </c>
      <c r="C7" s="339" t="s">
        <v>44</v>
      </c>
      <c r="D7" s="333" t="s">
        <v>7</v>
      </c>
      <c r="E7" s="219"/>
      <c r="F7" s="172"/>
      <c r="G7" s="172"/>
      <c r="H7" s="216"/>
      <c r="I7" s="218"/>
      <c r="J7" s="219">
        <v>5</v>
      </c>
      <c r="K7" s="172">
        <v>9</v>
      </c>
      <c r="L7" s="172">
        <v>35</v>
      </c>
      <c r="M7" s="216">
        <v>54</v>
      </c>
      <c r="N7" s="217">
        <f>SUM((J7+K7)+((J7*100)/(J7+K7)+((((L7-M7)+((J7+K7)*5))*50)/((J7+K7)*5))))</f>
        <v>86.14285714285714</v>
      </c>
      <c r="O7" s="219">
        <v>11</v>
      </c>
      <c r="P7" s="172">
        <v>7</v>
      </c>
      <c r="Q7" s="172">
        <v>73</v>
      </c>
      <c r="R7" s="216">
        <v>51</v>
      </c>
      <c r="S7" s="217">
        <f>SUM((O7+P7)+((O7*100)/(O7+P7)+((((Q7-R7)+((O7+P7)*5))*50)/((O7+P7)*5))))</f>
        <v>141.33333333333334</v>
      </c>
      <c r="T7" s="219">
        <v>4</v>
      </c>
      <c r="U7" s="172">
        <v>8</v>
      </c>
      <c r="V7" s="172">
        <v>38</v>
      </c>
      <c r="W7" s="216">
        <v>25</v>
      </c>
      <c r="X7" s="233">
        <f>SUM((T7+U7)+((T7*100)/(T7+U7)+((((V7-W7)+((T7+U7)*5))*50)/((T7+U7)*5))))</f>
        <v>106.16666666666667</v>
      </c>
      <c r="Y7" s="219"/>
      <c r="Z7" s="172"/>
      <c r="AA7" s="172"/>
      <c r="AB7" s="216"/>
      <c r="AC7" s="218"/>
      <c r="AD7" s="219"/>
      <c r="AE7" s="172"/>
      <c r="AF7" s="172"/>
      <c r="AG7" s="216"/>
      <c r="AH7" s="317"/>
      <c r="AI7" s="227">
        <f t="shared" si="0"/>
        <v>333.64285714285717</v>
      </c>
    </row>
    <row r="8" spans="1:35" ht="18" customHeight="1">
      <c r="A8" s="201">
        <v>4</v>
      </c>
      <c r="B8" s="331" t="s">
        <v>91</v>
      </c>
      <c r="C8" s="339" t="s">
        <v>70</v>
      </c>
      <c r="D8" s="333" t="s">
        <v>5</v>
      </c>
      <c r="E8" s="219">
        <v>2</v>
      </c>
      <c r="F8" s="172">
        <v>8</v>
      </c>
      <c r="G8" s="172">
        <v>25</v>
      </c>
      <c r="H8" s="216">
        <v>45</v>
      </c>
      <c r="I8" s="217">
        <f>SUM((E8+F8)+((E8*100)/(E8+F8)+((((G8-H8)+((E8+F8)*5))*50)/((E8+F8)*5))))</f>
        <v>60</v>
      </c>
      <c r="J8" s="219">
        <v>3</v>
      </c>
      <c r="K8" s="172">
        <v>11</v>
      </c>
      <c r="L8" s="172">
        <v>36</v>
      </c>
      <c r="M8" s="216">
        <v>60</v>
      </c>
      <c r="N8" s="233">
        <f>SUM((J8+K8)+((J8*100)/(J8+K8)+((((L8-M8)+((J8+K8)*5))*50)/((J8+K8)*5))))</f>
        <v>68.28571428571428</v>
      </c>
      <c r="O8" s="219">
        <v>9</v>
      </c>
      <c r="P8" s="172">
        <v>9</v>
      </c>
      <c r="Q8" s="172">
        <v>59</v>
      </c>
      <c r="R8" s="216">
        <v>61</v>
      </c>
      <c r="S8" s="233">
        <f>SUM((O8+P8)+((O8*100)/(O8+P8)+((((Q8-R8)+((O8+P8)*5))*50)/((O8+P8)*5))))</f>
        <v>116.88888888888889</v>
      </c>
      <c r="T8" s="219">
        <v>1</v>
      </c>
      <c r="U8" s="172">
        <v>11</v>
      </c>
      <c r="V8" s="172">
        <v>18</v>
      </c>
      <c r="W8" s="216">
        <v>28</v>
      </c>
      <c r="X8" s="233">
        <f>SUM((T8+U8)+((T8*100)/(T8+U8)+((((V8-W8)+((T8+U8)*5))*50)/((T8+U8)*5))))</f>
        <v>62</v>
      </c>
      <c r="Y8" s="219"/>
      <c r="Z8" s="172"/>
      <c r="AA8" s="172"/>
      <c r="AB8" s="216"/>
      <c r="AC8" s="217"/>
      <c r="AD8" s="219"/>
      <c r="AE8" s="172"/>
      <c r="AF8" s="172"/>
      <c r="AG8" s="216"/>
      <c r="AH8" s="316"/>
      <c r="AI8" s="227">
        <f t="shared" si="0"/>
        <v>307.17460317460313</v>
      </c>
    </row>
    <row r="9" spans="1:35" ht="18" customHeight="1">
      <c r="A9" s="201">
        <v>5</v>
      </c>
      <c r="B9" s="338" t="s">
        <v>151</v>
      </c>
      <c r="C9" s="339" t="s">
        <v>70</v>
      </c>
      <c r="D9" s="333" t="s">
        <v>5</v>
      </c>
      <c r="E9" s="219">
        <v>8</v>
      </c>
      <c r="F9" s="172">
        <v>2</v>
      </c>
      <c r="G9" s="172">
        <v>45</v>
      </c>
      <c r="H9" s="216">
        <v>17</v>
      </c>
      <c r="I9" s="217">
        <f>SUM((E9+F9)+((E9*100)/(E9+F9)+((((G9-H9)+((E9+F9)*5))*50)/((E9+F9)*5))))</f>
        <v>168</v>
      </c>
      <c r="J9" s="219">
        <v>5</v>
      </c>
      <c r="K9" s="172">
        <v>9</v>
      </c>
      <c r="L9" s="172">
        <v>47</v>
      </c>
      <c r="M9" s="216">
        <v>56</v>
      </c>
      <c r="N9" s="233">
        <f>SUM((J9+K9)+((J9*100)/(J9+K9)+((((L9-M9)+((J9+K9)*5))*50)/((J9+K9)*5))))</f>
        <v>93.28571428571428</v>
      </c>
      <c r="O9" s="219"/>
      <c r="P9" s="172"/>
      <c r="Q9" s="172"/>
      <c r="R9" s="216"/>
      <c r="S9" s="330"/>
      <c r="T9" s="219"/>
      <c r="U9" s="172"/>
      <c r="V9" s="172"/>
      <c r="W9" s="216"/>
      <c r="X9" s="214"/>
      <c r="Y9" s="219"/>
      <c r="Z9" s="172"/>
      <c r="AA9" s="172"/>
      <c r="AB9" s="216"/>
      <c r="AC9" s="218"/>
      <c r="AD9" s="219"/>
      <c r="AE9" s="172"/>
      <c r="AF9" s="172"/>
      <c r="AG9" s="216"/>
      <c r="AH9" s="385"/>
      <c r="AI9" s="227">
        <f t="shared" si="0"/>
        <v>261.2857142857143</v>
      </c>
    </row>
    <row r="10" spans="1:35" ht="18">
      <c r="A10" s="201">
        <v>6</v>
      </c>
      <c r="B10" s="338" t="s">
        <v>106</v>
      </c>
      <c r="C10" s="339" t="s">
        <v>44</v>
      </c>
      <c r="D10" s="333" t="s">
        <v>4</v>
      </c>
      <c r="E10" s="219">
        <v>3</v>
      </c>
      <c r="F10" s="172">
        <v>2</v>
      </c>
      <c r="G10" s="172">
        <v>19</v>
      </c>
      <c r="H10" s="216">
        <v>14</v>
      </c>
      <c r="I10" s="217">
        <v>62.5</v>
      </c>
      <c r="J10" s="219"/>
      <c r="K10" s="172"/>
      <c r="L10" s="172"/>
      <c r="M10" s="216"/>
      <c r="N10" s="217"/>
      <c r="O10" s="219"/>
      <c r="P10" s="172"/>
      <c r="Q10" s="172"/>
      <c r="R10" s="216"/>
      <c r="S10" s="218"/>
      <c r="T10" s="219"/>
      <c r="U10" s="172"/>
      <c r="V10" s="172"/>
      <c r="W10" s="216"/>
      <c r="X10" s="214"/>
      <c r="Y10" s="219"/>
      <c r="Z10" s="172"/>
      <c r="AA10" s="172"/>
      <c r="AB10" s="216"/>
      <c r="AC10" s="218"/>
      <c r="AD10" s="219"/>
      <c r="AE10" s="172"/>
      <c r="AF10" s="172"/>
      <c r="AG10" s="216"/>
      <c r="AH10" s="317"/>
      <c r="AI10" s="227">
        <f t="shared" si="0"/>
        <v>62.5</v>
      </c>
    </row>
    <row r="11" spans="1:35" ht="18">
      <c r="A11" s="201">
        <v>7</v>
      </c>
      <c r="B11" s="338" t="s">
        <v>149</v>
      </c>
      <c r="C11" s="339" t="s">
        <v>70</v>
      </c>
      <c r="D11" s="333" t="s">
        <v>5</v>
      </c>
      <c r="E11" s="219">
        <v>3</v>
      </c>
      <c r="F11" s="172">
        <v>7</v>
      </c>
      <c r="G11" s="172">
        <v>17</v>
      </c>
      <c r="H11" s="216">
        <v>46</v>
      </c>
      <c r="I11" s="217">
        <f>SUM((E11+F11)+((E11*100)/(E11+F11)+((((G11-H11)+((E11+F11)*5))*50)/((E11+F11)*5))))</f>
        <v>61</v>
      </c>
      <c r="J11" s="219"/>
      <c r="K11" s="172"/>
      <c r="L11" s="172"/>
      <c r="M11" s="216"/>
      <c r="N11" s="214"/>
      <c r="O11" s="219"/>
      <c r="P11" s="172"/>
      <c r="Q11" s="172"/>
      <c r="R11" s="216"/>
      <c r="S11" s="218"/>
      <c r="T11" s="219"/>
      <c r="U11" s="172"/>
      <c r="V11" s="172"/>
      <c r="W11" s="216"/>
      <c r="X11" s="214"/>
      <c r="Y11" s="219"/>
      <c r="Z11" s="172"/>
      <c r="AA11" s="172"/>
      <c r="AB11" s="216"/>
      <c r="AC11" s="218"/>
      <c r="AD11" s="219"/>
      <c r="AE11" s="172"/>
      <c r="AF11" s="172"/>
      <c r="AG11" s="216"/>
      <c r="AH11" s="317"/>
      <c r="AI11" s="227">
        <f t="shared" si="0"/>
        <v>61</v>
      </c>
    </row>
    <row r="12" spans="1:35" ht="18">
      <c r="A12" s="201">
        <v>8</v>
      </c>
      <c r="B12" s="340" t="s">
        <v>148</v>
      </c>
      <c r="C12" s="336" t="s">
        <v>70</v>
      </c>
      <c r="D12" s="337" t="s">
        <v>5</v>
      </c>
      <c r="E12" s="219">
        <v>1</v>
      </c>
      <c r="F12" s="172">
        <v>9</v>
      </c>
      <c r="G12" s="172">
        <v>20</v>
      </c>
      <c r="H12" s="216">
        <v>48</v>
      </c>
      <c r="I12" s="217">
        <f>SUM((E12+F12)+((E12*100)/(E12+F12)+((((G12-H12)+((E12+F12)*5))*50)/((E12+F12)*5))))</f>
        <v>42</v>
      </c>
      <c r="J12" s="219"/>
      <c r="K12" s="172"/>
      <c r="L12" s="172"/>
      <c r="M12" s="216"/>
      <c r="N12" s="234"/>
      <c r="O12" s="219"/>
      <c r="P12" s="172"/>
      <c r="Q12" s="172"/>
      <c r="R12" s="216"/>
      <c r="S12" s="218"/>
      <c r="T12" s="219"/>
      <c r="U12" s="172"/>
      <c r="V12" s="172"/>
      <c r="W12" s="216"/>
      <c r="X12" s="214"/>
      <c r="Y12" s="219"/>
      <c r="Z12" s="172"/>
      <c r="AA12" s="172"/>
      <c r="AB12" s="216"/>
      <c r="AC12" s="218"/>
      <c r="AD12" s="219"/>
      <c r="AE12" s="172"/>
      <c r="AF12" s="172"/>
      <c r="AG12" s="216"/>
      <c r="AH12" s="317"/>
      <c r="AI12" s="227">
        <f t="shared" si="0"/>
        <v>42</v>
      </c>
    </row>
    <row r="13" spans="1:35" ht="18">
      <c r="A13" s="201"/>
      <c r="B13" s="305"/>
      <c r="C13" s="253"/>
      <c r="D13" s="325"/>
      <c r="E13" s="219"/>
      <c r="F13" s="172"/>
      <c r="G13" s="172"/>
      <c r="H13" s="216"/>
      <c r="I13" s="218"/>
      <c r="J13" s="219"/>
      <c r="K13" s="172"/>
      <c r="L13" s="172"/>
      <c r="M13" s="216"/>
      <c r="N13" s="214"/>
      <c r="O13" s="219"/>
      <c r="P13" s="172"/>
      <c r="Q13" s="172"/>
      <c r="R13" s="216"/>
      <c r="S13" s="218"/>
      <c r="T13" s="219"/>
      <c r="U13" s="172"/>
      <c r="V13" s="172"/>
      <c r="W13" s="216"/>
      <c r="X13" s="214"/>
      <c r="Y13" s="219"/>
      <c r="Z13" s="172"/>
      <c r="AA13" s="172"/>
      <c r="AB13" s="216"/>
      <c r="AC13" s="218"/>
      <c r="AD13" s="219"/>
      <c r="AE13" s="172"/>
      <c r="AF13" s="172"/>
      <c r="AG13" s="216"/>
      <c r="AH13" s="317"/>
      <c r="AI13" s="227"/>
    </row>
    <row r="14" spans="1:35" ht="18">
      <c r="A14" s="152"/>
      <c r="B14" s="324"/>
      <c r="C14" s="112"/>
      <c r="D14" s="326"/>
      <c r="E14" s="219"/>
      <c r="F14" s="172"/>
      <c r="G14" s="172"/>
      <c r="H14" s="216"/>
      <c r="I14" s="218"/>
      <c r="J14" s="219"/>
      <c r="K14" s="172"/>
      <c r="L14" s="172"/>
      <c r="M14" s="216"/>
      <c r="N14" s="214"/>
      <c r="O14" s="219"/>
      <c r="P14" s="172"/>
      <c r="Q14" s="172"/>
      <c r="R14" s="216"/>
      <c r="S14" s="218"/>
      <c r="T14" s="219"/>
      <c r="U14" s="172"/>
      <c r="V14" s="172"/>
      <c r="W14" s="216"/>
      <c r="X14" s="214"/>
      <c r="Y14" s="219"/>
      <c r="Z14" s="172"/>
      <c r="AA14" s="172"/>
      <c r="AB14" s="216"/>
      <c r="AC14" s="218"/>
      <c r="AD14" s="219"/>
      <c r="AE14" s="172"/>
      <c r="AF14" s="172"/>
      <c r="AG14" s="216"/>
      <c r="AH14" s="317"/>
      <c r="AI14" s="284"/>
    </row>
    <row r="15" spans="1:35" ht="18">
      <c r="A15" s="152"/>
      <c r="B15" s="324"/>
      <c r="C15" s="112"/>
      <c r="D15" s="326"/>
      <c r="E15" s="219"/>
      <c r="F15" s="172"/>
      <c r="G15" s="172"/>
      <c r="H15" s="216"/>
      <c r="I15" s="214"/>
      <c r="J15" s="219"/>
      <c r="K15" s="172"/>
      <c r="L15" s="172"/>
      <c r="M15" s="216"/>
      <c r="N15" s="214"/>
      <c r="O15" s="219"/>
      <c r="P15" s="172"/>
      <c r="Q15" s="172"/>
      <c r="R15" s="216"/>
      <c r="S15" s="214"/>
      <c r="T15" s="219"/>
      <c r="U15" s="172"/>
      <c r="V15" s="172"/>
      <c r="W15" s="216"/>
      <c r="X15" s="214"/>
      <c r="Y15" s="219"/>
      <c r="Z15" s="172"/>
      <c r="AA15" s="172"/>
      <c r="AB15" s="216"/>
      <c r="AC15" s="214"/>
      <c r="AD15" s="219"/>
      <c r="AE15" s="172"/>
      <c r="AF15" s="172"/>
      <c r="AG15" s="216"/>
      <c r="AH15" s="317"/>
      <c r="AI15" s="284"/>
    </row>
    <row r="16" spans="1:35" ht="18">
      <c r="A16" s="152"/>
      <c r="B16" s="294"/>
      <c r="C16" s="296"/>
      <c r="D16" s="293"/>
      <c r="E16" s="219"/>
      <c r="F16" s="172"/>
      <c r="G16" s="172"/>
      <c r="H16" s="216"/>
      <c r="I16" s="218"/>
      <c r="J16" s="219"/>
      <c r="K16" s="172"/>
      <c r="L16" s="172"/>
      <c r="M16" s="216"/>
      <c r="N16" s="214"/>
      <c r="O16" s="219"/>
      <c r="P16" s="172"/>
      <c r="Q16" s="172"/>
      <c r="R16" s="216"/>
      <c r="S16" s="218"/>
      <c r="T16" s="219"/>
      <c r="U16" s="172"/>
      <c r="V16" s="172"/>
      <c r="W16" s="216"/>
      <c r="X16" s="214"/>
      <c r="Y16" s="219"/>
      <c r="Z16" s="172"/>
      <c r="AA16" s="172"/>
      <c r="AB16" s="216"/>
      <c r="AC16" s="218"/>
      <c r="AD16" s="219"/>
      <c r="AE16" s="172"/>
      <c r="AF16" s="172"/>
      <c r="AG16" s="216"/>
      <c r="AH16" s="317"/>
      <c r="AI16" s="284"/>
    </row>
    <row r="17" spans="2:35" ht="18">
      <c r="B17" s="294"/>
      <c r="C17" s="296"/>
      <c r="D17" s="293"/>
      <c r="E17" s="219"/>
      <c r="F17" s="172"/>
      <c r="G17" s="172"/>
      <c r="H17" s="216"/>
      <c r="I17" s="218"/>
      <c r="J17" s="219"/>
      <c r="K17" s="172"/>
      <c r="L17" s="172"/>
      <c r="M17" s="216"/>
      <c r="N17" s="214"/>
      <c r="O17" s="219"/>
      <c r="P17" s="172"/>
      <c r="Q17" s="172"/>
      <c r="R17" s="216"/>
      <c r="S17" s="218"/>
      <c r="T17" s="219"/>
      <c r="U17" s="172"/>
      <c r="V17" s="172"/>
      <c r="W17" s="216"/>
      <c r="X17" s="214"/>
      <c r="Y17" s="219"/>
      <c r="Z17" s="172"/>
      <c r="AA17" s="172"/>
      <c r="AB17" s="216"/>
      <c r="AC17" s="218"/>
      <c r="AD17" s="219"/>
      <c r="AE17" s="172"/>
      <c r="AF17" s="172"/>
      <c r="AG17" s="216"/>
      <c r="AH17" s="317"/>
      <c r="AI17" s="227"/>
    </row>
    <row r="18" spans="2:35" ht="18">
      <c r="B18" s="294"/>
      <c r="C18" s="296"/>
      <c r="D18" s="293"/>
      <c r="E18" s="219"/>
      <c r="F18" s="172"/>
      <c r="G18" s="172"/>
      <c r="H18" s="216"/>
      <c r="I18" s="214"/>
      <c r="J18" s="219"/>
      <c r="K18" s="172"/>
      <c r="L18" s="172"/>
      <c r="M18" s="216"/>
      <c r="N18" s="214"/>
      <c r="O18" s="219"/>
      <c r="P18" s="172"/>
      <c r="Q18" s="172"/>
      <c r="R18" s="216"/>
      <c r="S18" s="214"/>
      <c r="T18" s="219"/>
      <c r="U18" s="172"/>
      <c r="V18" s="172"/>
      <c r="W18" s="216"/>
      <c r="X18" s="214"/>
      <c r="Y18" s="219"/>
      <c r="Z18" s="172"/>
      <c r="AA18" s="172"/>
      <c r="AB18" s="216"/>
      <c r="AC18" s="214"/>
      <c r="AD18" s="219"/>
      <c r="AE18" s="172"/>
      <c r="AF18" s="172"/>
      <c r="AG18" s="216"/>
      <c r="AH18" s="317"/>
      <c r="AI18" s="227"/>
    </row>
    <row r="19" spans="2:35" ht="18">
      <c r="B19" s="291"/>
      <c r="C19" s="296"/>
      <c r="D19" s="293"/>
      <c r="E19" s="219"/>
      <c r="F19" s="172"/>
      <c r="G19" s="172"/>
      <c r="H19" s="216"/>
      <c r="I19" s="214"/>
      <c r="J19" s="219"/>
      <c r="K19" s="172"/>
      <c r="L19" s="172"/>
      <c r="M19" s="216"/>
      <c r="N19" s="214"/>
      <c r="O19" s="219"/>
      <c r="P19" s="172"/>
      <c r="Q19" s="172"/>
      <c r="R19" s="216"/>
      <c r="S19" s="214"/>
      <c r="T19" s="219"/>
      <c r="U19" s="172"/>
      <c r="V19" s="172"/>
      <c r="W19" s="216"/>
      <c r="X19" s="214"/>
      <c r="Y19" s="219"/>
      <c r="Z19" s="172"/>
      <c r="AA19" s="172"/>
      <c r="AB19" s="216"/>
      <c r="AC19" s="214"/>
      <c r="AD19" s="219"/>
      <c r="AE19" s="172"/>
      <c r="AF19" s="172"/>
      <c r="AG19" s="216"/>
      <c r="AH19" s="317"/>
      <c r="AI19" s="227"/>
    </row>
    <row r="20" spans="2:35" ht="18">
      <c r="B20" s="294"/>
      <c r="C20" s="296"/>
      <c r="D20" s="293"/>
      <c r="E20" s="219"/>
      <c r="F20" s="172"/>
      <c r="G20" s="172"/>
      <c r="H20" s="216"/>
      <c r="I20" s="214"/>
      <c r="J20" s="219"/>
      <c r="K20" s="172"/>
      <c r="L20" s="172"/>
      <c r="M20" s="216"/>
      <c r="N20" s="214"/>
      <c r="O20" s="219"/>
      <c r="P20" s="172"/>
      <c r="Q20" s="172"/>
      <c r="R20" s="216"/>
      <c r="S20" s="214"/>
      <c r="T20" s="219"/>
      <c r="U20" s="172"/>
      <c r="V20" s="172"/>
      <c r="W20" s="216"/>
      <c r="X20" s="214"/>
      <c r="Y20" s="219"/>
      <c r="Z20" s="172"/>
      <c r="AA20" s="172"/>
      <c r="AB20" s="216"/>
      <c r="AC20" s="214"/>
      <c r="AD20" s="219"/>
      <c r="AE20" s="172"/>
      <c r="AF20" s="172"/>
      <c r="AG20" s="216"/>
      <c r="AH20" s="317"/>
      <c r="AI20" s="227"/>
    </row>
    <row r="21" spans="2:35" ht="18">
      <c r="B21" s="291"/>
      <c r="C21" s="296"/>
      <c r="D21" s="293"/>
      <c r="E21" s="219"/>
      <c r="F21" s="172"/>
      <c r="G21" s="172"/>
      <c r="H21" s="216"/>
      <c r="I21" s="214"/>
      <c r="J21" s="219"/>
      <c r="K21" s="172"/>
      <c r="L21" s="172"/>
      <c r="M21" s="216"/>
      <c r="N21" s="214"/>
      <c r="O21" s="219"/>
      <c r="P21" s="172"/>
      <c r="Q21" s="172"/>
      <c r="R21" s="216"/>
      <c r="S21" s="214"/>
      <c r="T21" s="219"/>
      <c r="U21" s="172"/>
      <c r="V21" s="172"/>
      <c r="W21" s="216"/>
      <c r="X21" s="214"/>
      <c r="Y21" s="219"/>
      <c r="Z21" s="172"/>
      <c r="AA21" s="172"/>
      <c r="AB21" s="216"/>
      <c r="AC21" s="214"/>
      <c r="AD21" s="219"/>
      <c r="AE21" s="172"/>
      <c r="AF21" s="172"/>
      <c r="AG21" s="216"/>
      <c r="AH21" s="317"/>
      <c r="AI21" s="227"/>
    </row>
    <row r="22" spans="2:35" ht="18">
      <c r="B22" s="45"/>
      <c r="C22" s="202"/>
      <c r="D22" s="149"/>
      <c r="E22" s="219"/>
      <c r="F22" s="172"/>
      <c r="G22" s="172"/>
      <c r="H22" s="216"/>
      <c r="I22" s="214"/>
      <c r="J22" s="219"/>
      <c r="K22" s="172"/>
      <c r="L22" s="172"/>
      <c r="M22" s="216"/>
      <c r="N22" s="214"/>
      <c r="O22" s="219"/>
      <c r="P22" s="172"/>
      <c r="Q22" s="172"/>
      <c r="R22" s="216"/>
      <c r="S22" s="214"/>
      <c r="T22" s="219"/>
      <c r="U22" s="172"/>
      <c r="V22" s="172"/>
      <c r="W22" s="216"/>
      <c r="X22" s="214"/>
      <c r="Y22" s="219"/>
      <c r="Z22" s="172"/>
      <c r="AA22" s="172"/>
      <c r="AB22" s="216"/>
      <c r="AC22" s="214"/>
      <c r="AD22" s="219"/>
      <c r="AE22" s="172"/>
      <c r="AF22" s="172"/>
      <c r="AG22" s="216"/>
      <c r="AH22" s="317"/>
      <c r="AI22" s="227"/>
    </row>
    <row r="23" spans="2:35" ht="18">
      <c r="B23" s="45"/>
      <c r="C23" s="202"/>
      <c r="D23" s="149"/>
      <c r="E23" s="219"/>
      <c r="F23" s="172"/>
      <c r="G23" s="172"/>
      <c r="H23" s="216"/>
      <c r="I23" s="214"/>
      <c r="J23" s="219"/>
      <c r="K23" s="172"/>
      <c r="L23" s="172"/>
      <c r="M23" s="216"/>
      <c r="N23" s="214"/>
      <c r="O23" s="219"/>
      <c r="P23" s="172"/>
      <c r="Q23" s="172"/>
      <c r="R23" s="216"/>
      <c r="S23" s="214"/>
      <c r="T23" s="219"/>
      <c r="U23" s="172"/>
      <c r="V23" s="172"/>
      <c r="W23" s="216"/>
      <c r="X23" s="214"/>
      <c r="Y23" s="219"/>
      <c r="Z23" s="172"/>
      <c r="AA23" s="172"/>
      <c r="AB23" s="216"/>
      <c r="AC23" s="214"/>
      <c r="AD23" s="219"/>
      <c r="AE23" s="172"/>
      <c r="AF23" s="172"/>
      <c r="AG23" s="216"/>
      <c r="AH23" s="317"/>
      <c r="AI23" s="227"/>
    </row>
    <row r="24" spans="2:35" ht="18">
      <c r="B24" s="45"/>
      <c r="C24" s="202"/>
      <c r="D24" s="149"/>
      <c r="E24" s="174"/>
      <c r="F24" s="174"/>
      <c r="G24" s="174"/>
      <c r="H24" s="174"/>
      <c r="I24" s="175"/>
      <c r="J24" s="174"/>
      <c r="K24" s="174"/>
      <c r="L24" s="174"/>
      <c r="M24" s="174"/>
      <c r="N24" s="175"/>
      <c r="O24" s="174"/>
      <c r="P24" s="174"/>
      <c r="Q24" s="174"/>
      <c r="R24" s="174"/>
      <c r="S24" s="175"/>
      <c r="T24" s="174"/>
      <c r="U24" s="174"/>
      <c r="V24" s="174"/>
      <c r="W24" s="174"/>
      <c r="X24" s="175"/>
      <c r="Y24" s="174"/>
      <c r="Z24" s="174"/>
      <c r="AA24" s="174"/>
      <c r="AB24" s="174"/>
      <c r="AC24" s="175"/>
      <c r="AD24" s="174"/>
      <c r="AE24" s="174"/>
      <c r="AF24" s="174"/>
      <c r="AG24" s="174"/>
      <c r="AH24" s="317"/>
      <c r="AI24" s="227"/>
    </row>
    <row r="25" spans="2:35" ht="18">
      <c r="B25" s="45"/>
      <c r="C25" s="202"/>
      <c r="D25" s="149"/>
      <c r="E25" s="172"/>
      <c r="F25" s="172"/>
      <c r="G25" s="172"/>
      <c r="H25" s="172"/>
      <c r="I25" s="173"/>
      <c r="J25" s="174"/>
      <c r="K25" s="174"/>
      <c r="L25" s="174"/>
      <c r="M25" s="174"/>
      <c r="N25" s="175"/>
      <c r="O25" s="174"/>
      <c r="P25" s="174"/>
      <c r="Q25" s="174"/>
      <c r="R25" s="174"/>
      <c r="S25" s="175"/>
      <c r="T25" s="174"/>
      <c r="U25" s="174"/>
      <c r="V25" s="174"/>
      <c r="W25" s="174"/>
      <c r="X25" s="175"/>
      <c r="Y25" s="174"/>
      <c r="Z25" s="174"/>
      <c r="AA25" s="174"/>
      <c r="AB25" s="174"/>
      <c r="AC25" s="175"/>
      <c r="AD25" s="174"/>
      <c r="AE25" s="174"/>
      <c r="AF25" s="174"/>
      <c r="AG25" s="174"/>
      <c r="AH25" s="317"/>
      <c r="AI25" s="227"/>
    </row>
    <row r="26" spans="2:35" ht="18">
      <c r="B26" s="45"/>
      <c r="C26" s="202"/>
      <c r="D26" s="149"/>
      <c r="E26" s="172"/>
      <c r="F26" s="172"/>
      <c r="G26" s="172"/>
      <c r="H26" s="172"/>
      <c r="I26" s="173"/>
      <c r="J26" s="174"/>
      <c r="K26" s="174"/>
      <c r="L26" s="174"/>
      <c r="M26" s="174"/>
      <c r="N26" s="175"/>
      <c r="O26" s="174"/>
      <c r="P26" s="174"/>
      <c r="Q26" s="174"/>
      <c r="R26" s="174"/>
      <c r="S26" s="175"/>
      <c r="T26" s="174"/>
      <c r="U26" s="174"/>
      <c r="V26" s="174"/>
      <c r="W26" s="174"/>
      <c r="X26" s="175"/>
      <c r="Y26" s="174"/>
      <c r="Z26" s="174"/>
      <c r="AA26" s="174"/>
      <c r="AB26" s="174"/>
      <c r="AC26" s="175"/>
      <c r="AD26" s="174"/>
      <c r="AE26" s="174"/>
      <c r="AF26" s="174"/>
      <c r="AG26" s="174"/>
      <c r="AH26" s="317"/>
      <c r="AI26" s="227"/>
    </row>
    <row r="27" spans="2:35" ht="18">
      <c r="B27" s="45"/>
      <c r="C27" s="202"/>
      <c r="D27" s="149"/>
      <c r="E27" s="172"/>
      <c r="F27" s="172"/>
      <c r="G27" s="172"/>
      <c r="H27" s="172"/>
      <c r="I27" s="173"/>
      <c r="J27" s="174"/>
      <c r="K27" s="174"/>
      <c r="L27" s="174"/>
      <c r="M27" s="174"/>
      <c r="N27" s="175"/>
      <c r="O27" s="174"/>
      <c r="P27" s="174"/>
      <c r="Q27" s="174"/>
      <c r="R27" s="174"/>
      <c r="S27" s="175"/>
      <c r="T27" s="174"/>
      <c r="U27" s="174"/>
      <c r="V27" s="174"/>
      <c r="W27" s="174"/>
      <c r="X27" s="175"/>
      <c r="Y27" s="174"/>
      <c r="Z27" s="174"/>
      <c r="AA27" s="174"/>
      <c r="AB27" s="174"/>
      <c r="AC27" s="175"/>
      <c r="AD27" s="174"/>
      <c r="AE27" s="174"/>
      <c r="AF27" s="174"/>
      <c r="AG27" s="174"/>
      <c r="AH27" s="317"/>
      <c r="AI27" s="227"/>
    </row>
    <row r="28" spans="2:35" ht="18">
      <c r="B28" s="45"/>
      <c r="C28" s="202"/>
      <c r="D28" s="149"/>
      <c r="E28" s="172"/>
      <c r="F28" s="172"/>
      <c r="G28" s="172"/>
      <c r="H28" s="172"/>
      <c r="I28" s="173"/>
      <c r="J28" s="174"/>
      <c r="K28" s="174"/>
      <c r="L28" s="174"/>
      <c r="M28" s="174"/>
      <c r="N28" s="175"/>
      <c r="O28" s="174"/>
      <c r="P28" s="174"/>
      <c r="Q28" s="174"/>
      <c r="R28" s="174"/>
      <c r="S28" s="175"/>
      <c r="T28" s="174"/>
      <c r="U28" s="174"/>
      <c r="V28" s="174"/>
      <c r="W28" s="174"/>
      <c r="X28" s="175"/>
      <c r="Y28" s="174"/>
      <c r="Z28" s="174"/>
      <c r="AA28" s="174"/>
      <c r="AB28" s="174"/>
      <c r="AC28" s="175"/>
      <c r="AD28" s="174"/>
      <c r="AE28" s="174"/>
      <c r="AF28" s="174"/>
      <c r="AG28" s="174"/>
      <c r="AH28" s="317"/>
      <c r="AI28" s="227"/>
    </row>
    <row r="29" spans="2:35" ht="18">
      <c r="B29" s="45"/>
      <c r="C29" s="202"/>
      <c r="D29" s="149"/>
      <c r="E29" s="172"/>
      <c r="F29" s="172"/>
      <c r="G29" s="172"/>
      <c r="H29" s="172"/>
      <c r="I29" s="173"/>
      <c r="J29" s="174"/>
      <c r="K29" s="174"/>
      <c r="L29" s="174"/>
      <c r="M29" s="174"/>
      <c r="N29" s="175"/>
      <c r="O29" s="174"/>
      <c r="P29" s="174"/>
      <c r="Q29" s="174"/>
      <c r="R29" s="174"/>
      <c r="S29" s="175"/>
      <c r="T29" s="174"/>
      <c r="U29" s="174"/>
      <c r="V29" s="174"/>
      <c r="W29" s="174"/>
      <c r="X29" s="175"/>
      <c r="Y29" s="174"/>
      <c r="Z29" s="174"/>
      <c r="AA29" s="174"/>
      <c r="AB29" s="174"/>
      <c r="AC29" s="175"/>
      <c r="AD29" s="174"/>
      <c r="AE29" s="174"/>
      <c r="AF29" s="174"/>
      <c r="AG29" s="174"/>
      <c r="AH29" s="317"/>
      <c r="AI29" s="227"/>
    </row>
    <row r="30" spans="2:35" ht="18">
      <c r="B30" s="45"/>
      <c r="C30" s="202"/>
      <c r="D30" s="149"/>
      <c r="E30" s="172"/>
      <c r="F30" s="172"/>
      <c r="G30" s="172"/>
      <c r="H30" s="172"/>
      <c r="I30" s="173"/>
      <c r="J30" s="174"/>
      <c r="K30" s="174"/>
      <c r="L30" s="174"/>
      <c r="M30" s="174"/>
      <c r="N30" s="175"/>
      <c r="O30" s="174"/>
      <c r="P30" s="174"/>
      <c r="Q30" s="174"/>
      <c r="R30" s="174"/>
      <c r="S30" s="175"/>
      <c r="T30" s="174"/>
      <c r="U30" s="174"/>
      <c r="V30" s="174"/>
      <c r="W30" s="174"/>
      <c r="X30" s="175"/>
      <c r="Y30" s="174"/>
      <c r="Z30" s="174"/>
      <c r="AA30" s="174"/>
      <c r="AB30" s="174"/>
      <c r="AC30" s="175"/>
      <c r="AD30" s="174"/>
      <c r="AE30" s="174"/>
      <c r="AF30" s="174"/>
      <c r="AG30" s="174"/>
      <c r="AH30" s="317"/>
      <c r="AI30" s="227"/>
    </row>
    <row r="31" spans="2:35" ht="18">
      <c r="B31" s="45"/>
      <c r="C31" s="202"/>
      <c r="D31" s="149"/>
      <c r="E31" s="172"/>
      <c r="F31" s="172"/>
      <c r="G31" s="172"/>
      <c r="H31" s="172"/>
      <c r="I31" s="173"/>
      <c r="J31" s="174"/>
      <c r="K31" s="174"/>
      <c r="L31" s="174"/>
      <c r="M31" s="174"/>
      <c r="N31" s="175"/>
      <c r="O31" s="174"/>
      <c r="P31" s="174"/>
      <c r="Q31" s="174"/>
      <c r="R31" s="174"/>
      <c r="S31" s="175"/>
      <c r="T31" s="174"/>
      <c r="U31" s="174"/>
      <c r="V31" s="174"/>
      <c r="W31" s="174"/>
      <c r="X31" s="175"/>
      <c r="Y31" s="174"/>
      <c r="Z31" s="174"/>
      <c r="AA31" s="174"/>
      <c r="AB31" s="174"/>
      <c r="AC31" s="175"/>
      <c r="AD31" s="174"/>
      <c r="AE31" s="174"/>
      <c r="AF31" s="174"/>
      <c r="AG31" s="174"/>
      <c r="AH31" s="317"/>
      <c r="AI31" s="227"/>
    </row>
    <row r="32" spans="2:35" ht="18">
      <c r="B32" s="45"/>
      <c r="C32" s="202"/>
      <c r="D32" s="149"/>
      <c r="E32" s="172"/>
      <c r="F32" s="172"/>
      <c r="G32" s="172"/>
      <c r="H32" s="172"/>
      <c r="I32" s="173"/>
      <c r="J32" s="174"/>
      <c r="K32" s="174"/>
      <c r="L32" s="174"/>
      <c r="M32" s="174"/>
      <c r="N32" s="175"/>
      <c r="O32" s="174"/>
      <c r="P32" s="174"/>
      <c r="Q32" s="174"/>
      <c r="R32" s="174"/>
      <c r="S32" s="175"/>
      <c r="T32" s="174"/>
      <c r="U32" s="174"/>
      <c r="V32" s="174"/>
      <c r="W32" s="174"/>
      <c r="X32" s="175"/>
      <c r="Y32" s="174"/>
      <c r="Z32" s="174"/>
      <c r="AA32" s="174"/>
      <c r="AB32" s="174"/>
      <c r="AC32" s="175"/>
      <c r="AD32" s="174"/>
      <c r="AE32" s="174"/>
      <c r="AF32" s="174"/>
      <c r="AG32" s="174"/>
      <c r="AH32" s="317"/>
      <c r="AI32" s="227"/>
    </row>
    <row r="33" spans="2:35" ht="18">
      <c r="B33" s="45"/>
      <c r="C33" s="202"/>
      <c r="D33" s="149"/>
      <c r="E33" s="172"/>
      <c r="F33" s="172"/>
      <c r="G33" s="172"/>
      <c r="H33" s="172"/>
      <c r="I33" s="173"/>
      <c r="J33" s="174"/>
      <c r="K33" s="174"/>
      <c r="L33" s="174"/>
      <c r="M33" s="174"/>
      <c r="N33" s="175"/>
      <c r="O33" s="174"/>
      <c r="P33" s="174"/>
      <c r="Q33" s="174"/>
      <c r="R33" s="174"/>
      <c r="S33" s="175"/>
      <c r="T33" s="174"/>
      <c r="U33" s="174"/>
      <c r="V33" s="174"/>
      <c r="W33" s="174"/>
      <c r="X33" s="175"/>
      <c r="Y33" s="174"/>
      <c r="Z33" s="174"/>
      <c r="AA33" s="174"/>
      <c r="AB33" s="174"/>
      <c r="AC33" s="175"/>
      <c r="AD33" s="174"/>
      <c r="AE33" s="174"/>
      <c r="AF33" s="174"/>
      <c r="AG33" s="174"/>
      <c r="AH33" s="317"/>
      <c r="AI33" s="227"/>
    </row>
    <row r="34" spans="2:35" ht="18">
      <c r="B34" s="45"/>
      <c r="C34" s="202"/>
      <c r="D34" s="149"/>
      <c r="E34" s="172"/>
      <c r="F34" s="172"/>
      <c r="G34" s="172"/>
      <c r="H34" s="172"/>
      <c r="I34" s="173"/>
      <c r="J34" s="174"/>
      <c r="K34" s="174"/>
      <c r="L34" s="174"/>
      <c r="M34" s="174"/>
      <c r="N34" s="175"/>
      <c r="O34" s="174"/>
      <c r="P34" s="174"/>
      <c r="Q34" s="174"/>
      <c r="R34" s="174"/>
      <c r="S34" s="175"/>
      <c r="T34" s="174"/>
      <c r="U34" s="174"/>
      <c r="V34" s="174"/>
      <c r="W34" s="174"/>
      <c r="X34" s="175"/>
      <c r="Y34" s="174"/>
      <c r="Z34" s="174"/>
      <c r="AA34" s="174"/>
      <c r="AB34" s="174"/>
      <c r="AC34" s="175"/>
      <c r="AD34" s="174"/>
      <c r="AE34" s="174"/>
      <c r="AF34" s="174"/>
      <c r="AG34" s="174"/>
      <c r="AH34" s="317"/>
      <c r="AI34" s="227"/>
    </row>
    <row r="35" spans="2:35" ht="18">
      <c r="B35" s="45"/>
      <c r="C35" s="202"/>
      <c r="D35" s="149"/>
      <c r="E35" s="172"/>
      <c r="F35" s="172"/>
      <c r="G35" s="172"/>
      <c r="H35" s="172"/>
      <c r="I35" s="173"/>
      <c r="J35" s="176"/>
      <c r="K35" s="176"/>
      <c r="L35" s="176"/>
      <c r="M35" s="176"/>
      <c r="N35" s="177"/>
      <c r="O35" s="176"/>
      <c r="P35" s="176"/>
      <c r="Q35" s="176"/>
      <c r="R35" s="176"/>
      <c r="S35" s="177"/>
      <c r="T35" s="176"/>
      <c r="U35" s="176"/>
      <c r="V35" s="176"/>
      <c r="W35" s="176"/>
      <c r="X35" s="177"/>
      <c r="Y35" s="176"/>
      <c r="Z35" s="176"/>
      <c r="AA35" s="176"/>
      <c r="AB35" s="176"/>
      <c r="AC35" s="177"/>
      <c r="AD35" s="176"/>
      <c r="AE35" s="176"/>
      <c r="AF35" s="176"/>
      <c r="AG35" s="176"/>
      <c r="AH35" s="322"/>
      <c r="AI35" s="227"/>
    </row>
    <row r="36" spans="2:35" ht="18">
      <c r="B36" s="45"/>
      <c r="C36" s="202"/>
      <c r="D36" s="149"/>
      <c r="E36" s="172"/>
      <c r="F36" s="172"/>
      <c r="G36" s="172"/>
      <c r="H36" s="172"/>
      <c r="I36" s="173"/>
      <c r="J36" s="176"/>
      <c r="K36" s="176"/>
      <c r="L36" s="176"/>
      <c r="M36" s="176"/>
      <c r="N36" s="177"/>
      <c r="O36" s="176"/>
      <c r="P36" s="176"/>
      <c r="Q36" s="176"/>
      <c r="R36" s="176"/>
      <c r="S36" s="177"/>
      <c r="T36" s="176"/>
      <c r="U36" s="176"/>
      <c r="V36" s="176"/>
      <c r="W36" s="176"/>
      <c r="X36" s="177"/>
      <c r="Y36" s="176"/>
      <c r="Z36" s="176"/>
      <c r="AA36" s="176"/>
      <c r="AB36" s="176"/>
      <c r="AC36" s="177"/>
      <c r="AD36" s="176"/>
      <c r="AE36" s="176"/>
      <c r="AF36" s="176"/>
      <c r="AG36" s="176"/>
      <c r="AH36" s="322"/>
      <c r="AI36" s="227"/>
    </row>
    <row r="37" spans="2:35" ht="18">
      <c r="B37" s="45"/>
      <c r="C37" s="202"/>
      <c r="D37" s="149"/>
      <c r="E37" s="172"/>
      <c r="F37" s="172"/>
      <c r="G37" s="172"/>
      <c r="H37" s="172"/>
      <c r="I37" s="173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322"/>
      <c r="AI37" s="227"/>
    </row>
    <row r="38" spans="2:35" ht="18">
      <c r="B38" s="45"/>
      <c r="C38" s="202"/>
      <c r="D38" s="149"/>
      <c r="E38" s="172"/>
      <c r="F38" s="172"/>
      <c r="G38" s="172"/>
      <c r="H38" s="172"/>
      <c r="I38" s="173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322"/>
      <c r="AI38" s="227"/>
    </row>
    <row r="39" spans="2:35" ht="18">
      <c r="B39" s="45"/>
      <c r="C39" s="202"/>
      <c r="D39" s="149"/>
      <c r="E39" s="172"/>
      <c r="F39" s="172"/>
      <c r="G39" s="172"/>
      <c r="H39" s="172"/>
      <c r="I39" s="173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322"/>
      <c r="AI39" s="227"/>
    </row>
    <row r="40" spans="2:35" ht="18">
      <c r="B40" s="45"/>
      <c r="C40" s="202"/>
      <c r="D40" s="149"/>
      <c r="E40" s="172"/>
      <c r="F40" s="172"/>
      <c r="G40" s="172"/>
      <c r="H40" s="172"/>
      <c r="I40" s="173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322"/>
      <c r="AI40" s="227"/>
    </row>
    <row r="41" spans="2:35" ht="18">
      <c r="B41" s="45"/>
      <c r="C41" s="202"/>
      <c r="D41" s="149"/>
      <c r="E41" s="172"/>
      <c r="F41" s="172"/>
      <c r="G41" s="172"/>
      <c r="H41" s="172"/>
      <c r="I41" s="173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322"/>
      <c r="AI41" s="227"/>
    </row>
    <row r="42" spans="2:35" ht="18">
      <c r="B42" s="45"/>
      <c r="C42" s="202"/>
      <c r="D42" s="149"/>
      <c r="E42" s="172"/>
      <c r="F42" s="172"/>
      <c r="G42" s="172"/>
      <c r="H42" s="172"/>
      <c r="I42" s="173"/>
      <c r="J42" s="176"/>
      <c r="K42" s="176"/>
      <c r="L42" s="176"/>
      <c r="M42" s="176"/>
      <c r="N42" s="177"/>
      <c r="O42" s="176"/>
      <c r="P42" s="176"/>
      <c r="Q42" s="176"/>
      <c r="R42" s="176"/>
      <c r="S42" s="177"/>
      <c r="T42" s="176"/>
      <c r="U42" s="176"/>
      <c r="V42" s="176"/>
      <c r="W42" s="176"/>
      <c r="X42" s="177"/>
      <c r="Y42" s="176"/>
      <c r="Z42" s="176"/>
      <c r="AA42" s="176"/>
      <c r="AB42" s="176"/>
      <c r="AC42" s="177"/>
      <c r="AD42" s="176"/>
      <c r="AE42" s="176"/>
      <c r="AF42" s="176"/>
      <c r="AG42" s="176"/>
      <c r="AH42" s="322"/>
      <c r="AI42" s="227"/>
    </row>
    <row r="43" spans="2:35" ht="18">
      <c r="B43" s="45"/>
      <c r="C43" s="202"/>
      <c r="D43" s="149"/>
      <c r="E43" s="172"/>
      <c r="F43" s="172"/>
      <c r="G43" s="172"/>
      <c r="H43" s="172"/>
      <c r="I43" s="173"/>
      <c r="J43" s="176"/>
      <c r="K43" s="176"/>
      <c r="L43" s="176"/>
      <c r="M43" s="176"/>
      <c r="N43" s="177"/>
      <c r="O43" s="176"/>
      <c r="P43" s="176"/>
      <c r="Q43" s="176"/>
      <c r="R43" s="176"/>
      <c r="S43" s="177"/>
      <c r="T43" s="176"/>
      <c r="U43" s="176"/>
      <c r="V43" s="176"/>
      <c r="W43" s="176"/>
      <c r="X43" s="177"/>
      <c r="Y43" s="176"/>
      <c r="Z43" s="176"/>
      <c r="AA43" s="176"/>
      <c r="AB43" s="176"/>
      <c r="AC43" s="177"/>
      <c r="AD43" s="176"/>
      <c r="AE43" s="176"/>
      <c r="AF43" s="176"/>
      <c r="AG43" s="176"/>
      <c r="AH43" s="322"/>
      <c r="AI43" s="227"/>
    </row>
    <row r="44" spans="2:35" ht="18">
      <c r="B44" s="45"/>
      <c r="C44" s="202"/>
      <c r="D44" s="149"/>
      <c r="E44" s="172"/>
      <c r="F44" s="172"/>
      <c r="G44" s="172"/>
      <c r="H44" s="172"/>
      <c r="I44" s="173"/>
      <c r="J44" s="176"/>
      <c r="K44" s="176"/>
      <c r="L44" s="176"/>
      <c r="M44" s="176"/>
      <c r="N44" s="177"/>
      <c r="O44" s="176"/>
      <c r="P44" s="176"/>
      <c r="Q44" s="176"/>
      <c r="R44" s="176"/>
      <c r="S44" s="177"/>
      <c r="T44" s="176"/>
      <c r="U44" s="176"/>
      <c r="V44" s="176"/>
      <c r="W44" s="176"/>
      <c r="X44" s="177"/>
      <c r="Y44" s="176"/>
      <c r="Z44" s="176"/>
      <c r="AA44" s="176"/>
      <c r="AB44" s="176"/>
      <c r="AC44" s="177"/>
      <c r="AD44" s="176"/>
      <c r="AE44" s="176"/>
      <c r="AF44" s="176"/>
      <c r="AG44" s="176"/>
      <c r="AH44" s="322"/>
      <c r="AI44" s="227"/>
    </row>
    <row r="45" spans="2:35" ht="18">
      <c r="B45" s="45"/>
      <c r="C45" s="202"/>
      <c r="D45" s="149"/>
      <c r="E45" s="172"/>
      <c r="F45" s="172"/>
      <c r="G45" s="172"/>
      <c r="H45" s="172"/>
      <c r="I45" s="173"/>
      <c r="J45" s="176"/>
      <c r="K45" s="176"/>
      <c r="L45" s="176"/>
      <c r="M45" s="176"/>
      <c r="N45" s="177"/>
      <c r="O45" s="176"/>
      <c r="P45" s="176"/>
      <c r="Q45" s="176"/>
      <c r="R45" s="176"/>
      <c r="S45" s="177"/>
      <c r="T45" s="176"/>
      <c r="U45" s="176"/>
      <c r="V45" s="176"/>
      <c r="W45" s="176"/>
      <c r="X45" s="177"/>
      <c r="Y45" s="176"/>
      <c r="Z45" s="176"/>
      <c r="AA45" s="176"/>
      <c r="AB45" s="176"/>
      <c r="AC45" s="177"/>
      <c r="AD45" s="176"/>
      <c r="AE45" s="176"/>
      <c r="AF45" s="176"/>
      <c r="AG45" s="176"/>
      <c r="AH45" s="322"/>
      <c r="AI45" s="227"/>
    </row>
    <row r="46" spans="2:35" ht="18">
      <c r="B46" s="45"/>
      <c r="C46" s="202"/>
      <c r="D46" s="149"/>
      <c r="E46" s="172"/>
      <c r="F46" s="172"/>
      <c r="G46" s="172"/>
      <c r="H46" s="172"/>
      <c r="I46" s="173"/>
      <c r="J46" s="176"/>
      <c r="K46" s="176"/>
      <c r="L46" s="176"/>
      <c r="M46" s="176"/>
      <c r="N46" s="177"/>
      <c r="O46" s="176"/>
      <c r="P46" s="176"/>
      <c r="Q46" s="176"/>
      <c r="R46" s="176"/>
      <c r="S46" s="177"/>
      <c r="T46" s="176"/>
      <c r="U46" s="176"/>
      <c r="V46" s="176"/>
      <c r="W46" s="176"/>
      <c r="X46" s="177"/>
      <c r="Y46" s="176"/>
      <c r="Z46" s="176"/>
      <c r="AA46" s="176"/>
      <c r="AB46" s="176"/>
      <c r="AC46" s="177"/>
      <c r="AD46" s="176"/>
      <c r="AE46" s="176"/>
      <c r="AF46" s="176"/>
      <c r="AG46" s="176"/>
      <c r="AH46" s="322"/>
      <c r="AI46" s="227"/>
    </row>
    <row r="47" spans="2:35" ht="18">
      <c r="B47" s="45"/>
      <c r="C47" s="202"/>
      <c r="D47" s="149"/>
      <c r="E47" s="172"/>
      <c r="F47" s="172"/>
      <c r="G47" s="172"/>
      <c r="H47" s="172"/>
      <c r="I47" s="173"/>
      <c r="J47" s="176"/>
      <c r="K47" s="176"/>
      <c r="L47" s="176"/>
      <c r="M47" s="176"/>
      <c r="N47" s="177"/>
      <c r="O47" s="176"/>
      <c r="P47" s="176"/>
      <c r="Q47" s="176"/>
      <c r="R47" s="176"/>
      <c r="S47" s="177"/>
      <c r="T47" s="176"/>
      <c r="U47" s="176"/>
      <c r="V47" s="176"/>
      <c r="W47" s="176"/>
      <c r="X47" s="177"/>
      <c r="Y47" s="176"/>
      <c r="Z47" s="176"/>
      <c r="AA47" s="176"/>
      <c r="AB47" s="176"/>
      <c r="AC47" s="177"/>
      <c r="AD47" s="176"/>
      <c r="AE47" s="176"/>
      <c r="AF47" s="176"/>
      <c r="AG47" s="176"/>
      <c r="AH47" s="322"/>
      <c r="AI47" s="227"/>
    </row>
    <row r="48" spans="2:35" ht="18">
      <c r="B48" s="45"/>
      <c r="C48" s="202"/>
      <c r="D48" s="149"/>
      <c r="E48" s="172"/>
      <c r="F48" s="172"/>
      <c r="G48" s="172"/>
      <c r="H48" s="172"/>
      <c r="I48" s="173"/>
      <c r="J48" s="176"/>
      <c r="K48" s="176"/>
      <c r="L48" s="176"/>
      <c r="M48" s="176"/>
      <c r="N48" s="177"/>
      <c r="O48" s="176"/>
      <c r="P48" s="176"/>
      <c r="Q48" s="176"/>
      <c r="R48" s="176"/>
      <c r="S48" s="177"/>
      <c r="T48" s="176"/>
      <c r="U48" s="176"/>
      <c r="V48" s="176"/>
      <c r="W48" s="176"/>
      <c r="X48" s="177"/>
      <c r="Y48" s="176"/>
      <c r="Z48" s="176"/>
      <c r="AA48" s="176"/>
      <c r="AB48" s="176"/>
      <c r="AC48" s="177"/>
      <c r="AD48" s="176"/>
      <c r="AE48" s="176"/>
      <c r="AF48" s="176"/>
      <c r="AG48" s="176"/>
      <c r="AH48" s="322"/>
      <c r="AI48" s="227"/>
    </row>
    <row r="49" spans="2:35" ht="18">
      <c r="B49" s="45"/>
      <c r="C49" s="202"/>
      <c r="D49" s="149"/>
      <c r="E49" s="172"/>
      <c r="F49" s="172"/>
      <c r="G49" s="172"/>
      <c r="H49" s="172"/>
      <c r="I49" s="173"/>
      <c r="J49" s="176"/>
      <c r="K49" s="176"/>
      <c r="L49" s="176"/>
      <c r="M49" s="176"/>
      <c r="N49" s="177"/>
      <c r="O49" s="176"/>
      <c r="P49" s="176"/>
      <c r="Q49" s="176"/>
      <c r="R49" s="176"/>
      <c r="S49" s="177"/>
      <c r="T49" s="176"/>
      <c r="U49" s="176"/>
      <c r="V49" s="176"/>
      <c r="W49" s="176"/>
      <c r="X49" s="177"/>
      <c r="Y49" s="176"/>
      <c r="Z49" s="176"/>
      <c r="AA49" s="176"/>
      <c r="AB49" s="176"/>
      <c r="AC49" s="177"/>
      <c r="AD49" s="176"/>
      <c r="AE49" s="176"/>
      <c r="AF49" s="176"/>
      <c r="AG49" s="176"/>
      <c r="AH49" s="322"/>
      <c r="AI49" s="227"/>
    </row>
    <row r="50" spans="2:35" ht="18">
      <c r="B50" s="45"/>
      <c r="C50" s="202"/>
      <c r="D50" s="149"/>
      <c r="E50" s="172"/>
      <c r="F50" s="172"/>
      <c r="G50" s="172"/>
      <c r="H50" s="172"/>
      <c r="I50" s="173"/>
      <c r="J50" s="176"/>
      <c r="K50" s="176"/>
      <c r="L50" s="176"/>
      <c r="M50" s="176"/>
      <c r="N50" s="177"/>
      <c r="O50" s="176"/>
      <c r="P50" s="176"/>
      <c r="Q50" s="176"/>
      <c r="R50" s="176"/>
      <c r="S50" s="177"/>
      <c r="T50" s="176"/>
      <c r="U50" s="176"/>
      <c r="V50" s="176"/>
      <c r="W50" s="176"/>
      <c r="X50" s="177"/>
      <c r="Y50" s="176"/>
      <c r="Z50" s="176"/>
      <c r="AA50" s="176"/>
      <c r="AB50" s="176"/>
      <c r="AC50" s="177"/>
      <c r="AD50" s="176"/>
      <c r="AE50" s="176"/>
      <c r="AF50" s="176"/>
      <c r="AG50" s="176"/>
      <c r="AH50" s="322"/>
      <c r="AI50" s="227"/>
    </row>
    <row r="51" spans="2:35" ht="18">
      <c r="B51" s="45"/>
      <c r="C51" s="202"/>
      <c r="D51" s="149"/>
      <c r="E51" s="172"/>
      <c r="F51" s="172"/>
      <c r="G51" s="172"/>
      <c r="H51" s="172"/>
      <c r="I51" s="173"/>
      <c r="J51" s="176"/>
      <c r="K51" s="176"/>
      <c r="L51" s="176"/>
      <c r="M51" s="176"/>
      <c r="N51" s="177"/>
      <c r="O51" s="176"/>
      <c r="P51" s="176"/>
      <c r="Q51" s="176"/>
      <c r="R51" s="176"/>
      <c r="S51" s="177"/>
      <c r="T51" s="176"/>
      <c r="U51" s="176"/>
      <c r="V51" s="176"/>
      <c r="W51" s="176"/>
      <c r="X51" s="177"/>
      <c r="Y51" s="176"/>
      <c r="Z51" s="176"/>
      <c r="AA51" s="176"/>
      <c r="AB51" s="176"/>
      <c r="AC51" s="177"/>
      <c r="AD51" s="176"/>
      <c r="AE51" s="176"/>
      <c r="AF51" s="176"/>
      <c r="AG51" s="176"/>
      <c r="AH51" s="322"/>
      <c r="AI51" s="284"/>
    </row>
    <row r="52" spans="2:35" ht="18">
      <c r="B52" s="45"/>
      <c r="C52" s="192"/>
      <c r="D52" s="149"/>
      <c r="E52" s="172"/>
      <c r="F52" s="172"/>
      <c r="G52" s="172"/>
      <c r="H52" s="172"/>
      <c r="I52" s="173"/>
      <c r="J52" s="176"/>
      <c r="K52" s="176"/>
      <c r="L52" s="176"/>
      <c r="M52" s="176"/>
      <c r="N52" s="177"/>
      <c r="O52" s="176"/>
      <c r="P52" s="176"/>
      <c r="Q52" s="176"/>
      <c r="R52" s="176"/>
      <c r="S52" s="177"/>
      <c r="T52" s="176"/>
      <c r="U52" s="176"/>
      <c r="V52" s="176"/>
      <c r="W52" s="176"/>
      <c r="X52" s="177"/>
      <c r="Y52" s="176"/>
      <c r="Z52" s="176"/>
      <c r="AA52" s="176"/>
      <c r="AB52" s="176"/>
      <c r="AC52" s="177"/>
      <c r="AD52" s="176"/>
      <c r="AE52" s="176"/>
      <c r="AF52" s="176"/>
      <c r="AG52" s="176"/>
      <c r="AH52" s="177"/>
      <c r="AI52" s="181"/>
    </row>
    <row r="53" spans="2:35" ht="18">
      <c r="B53" s="45"/>
      <c r="C53" s="192"/>
      <c r="D53" s="149"/>
      <c r="E53" s="172"/>
      <c r="F53" s="172"/>
      <c r="G53" s="172"/>
      <c r="H53" s="172"/>
      <c r="I53" s="173"/>
      <c r="J53" s="176"/>
      <c r="K53" s="176"/>
      <c r="L53" s="176"/>
      <c r="M53" s="176"/>
      <c r="N53" s="177"/>
      <c r="O53" s="176"/>
      <c r="P53" s="176"/>
      <c r="Q53" s="176"/>
      <c r="R53" s="176"/>
      <c r="S53" s="177"/>
      <c r="T53" s="176"/>
      <c r="U53" s="176"/>
      <c r="V53" s="176"/>
      <c r="W53" s="176"/>
      <c r="X53" s="177"/>
      <c r="Y53" s="176"/>
      <c r="Z53" s="176"/>
      <c r="AA53" s="176"/>
      <c r="AB53" s="176"/>
      <c r="AC53" s="177"/>
      <c r="AD53" s="176"/>
      <c r="AE53" s="176"/>
      <c r="AF53" s="176"/>
      <c r="AG53" s="176"/>
      <c r="AH53" s="177"/>
      <c r="AI53" s="181"/>
    </row>
    <row r="54" spans="2:35" ht="18">
      <c r="B54" s="45"/>
      <c r="C54" s="192"/>
      <c r="D54" s="149"/>
      <c r="E54" s="172"/>
      <c r="F54" s="172"/>
      <c r="G54" s="172"/>
      <c r="H54" s="172"/>
      <c r="I54" s="173"/>
      <c r="J54" s="176"/>
      <c r="K54" s="176"/>
      <c r="L54" s="176"/>
      <c r="M54" s="176"/>
      <c r="N54" s="177"/>
      <c r="O54" s="176"/>
      <c r="P54" s="176"/>
      <c r="Q54" s="176"/>
      <c r="R54" s="176"/>
      <c r="S54" s="177"/>
      <c r="T54" s="176"/>
      <c r="U54" s="176"/>
      <c r="V54" s="176"/>
      <c r="W54" s="176"/>
      <c r="X54" s="177"/>
      <c r="Y54" s="176"/>
      <c r="Z54" s="176"/>
      <c r="AA54" s="176"/>
      <c r="AB54" s="176"/>
      <c r="AC54" s="177"/>
      <c r="AD54" s="176"/>
      <c r="AE54" s="176"/>
      <c r="AF54" s="176"/>
      <c r="AG54" s="176"/>
      <c r="AH54" s="177"/>
      <c r="AI54" s="181"/>
    </row>
    <row r="55" spans="2:35" ht="18">
      <c r="B55" s="45"/>
      <c r="C55" s="192"/>
      <c r="D55" s="149"/>
      <c r="E55" s="172"/>
      <c r="F55" s="172"/>
      <c r="G55" s="172"/>
      <c r="H55" s="172"/>
      <c r="I55" s="173"/>
      <c r="J55" s="176"/>
      <c r="K55" s="176"/>
      <c r="L55" s="176"/>
      <c r="M55" s="176"/>
      <c r="N55" s="177"/>
      <c r="O55" s="176"/>
      <c r="P55" s="176"/>
      <c r="Q55" s="176"/>
      <c r="R55" s="176"/>
      <c r="S55" s="177"/>
      <c r="T55" s="176"/>
      <c r="U55" s="176"/>
      <c r="V55" s="176"/>
      <c r="W55" s="176"/>
      <c r="X55" s="177"/>
      <c r="Y55" s="176"/>
      <c r="Z55" s="176"/>
      <c r="AA55" s="176"/>
      <c r="AB55" s="176"/>
      <c r="AC55" s="177"/>
      <c r="AD55" s="176"/>
      <c r="AE55" s="176"/>
      <c r="AF55" s="176"/>
      <c r="AG55" s="176"/>
      <c r="AH55" s="177"/>
      <c r="AI55" s="181"/>
    </row>
    <row r="56" spans="2:35" ht="18">
      <c r="B56" s="45"/>
      <c r="C56" s="192"/>
      <c r="D56" s="149"/>
      <c r="E56" s="172"/>
      <c r="F56" s="172"/>
      <c r="G56" s="172"/>
      <c r="H56" s="172"/>
      <c r="I56" s="173"/>
      <c r="J56" s="176"/>
      <c r="K56" s="176"/>
      <c r="L56" s="176"/>
      <c r="M56" s="176"/>
      <c r="N56" s="177"/>
      <c r="O56" s="176"/>
      <c r="P56" s="176"/>
      <c r="Q56" s="176"/>
      <c r="R56" s="176"/>
      <c r="S56" s="177"/>
      <c r="T56" s="176"/>
      <c r="U56" s="176"/>
      <c r="V56" s="176"/>
      <c r="W56" s="176"/>
      <c r="X56" s="177"/>
      <c r="Y56" s="176"/>
      <c r="Z56" s="176"/>
      <c r="AA56" s="176"/>
      <c r="AB56" s="176"/>
      <c r="AC56" s="177"/>
      <c r="AD56" s="176"/>
      <c r="AE56" s="176"/>
      <c r="AF56" s="176"/>
      <c r="AG56" s="176"/>
      <c r="AH56" s="177"/>
      <c r="AI56" s="181"/>
    </row>
    <row r="57" spans="2:35" ht="18.75">
      <c r="B57" s="45"/>
      <c r="C57" s="192"/>
      <c r="D57" s="149"/>
      <c r="E57" s="172"/>
      <c r="F57" s="172"/>
      <c r="G57" s="172"/>
      <c r="H57" s="172"/>
      <c r="I57" s="173"/>
      <c r="J57" s="178"/>
      <c r="K57" s="178"/>
      <c r="L57" s="178"/>
      <c r="M57" s="178"/>
      <c r="N57" s="179"/>
      <c r="O57" s="178"/>
      <c r="P57" s="178"/>
      <c r="Q57" s="178"/>
      <c r="R57" s="178"/>
      <c r="S57" s="179"/>
      <c r="T57" s="178"/>
      <c r="U57" s="178"/>
      <c r="V57" s="178"/>
      <c r="W57" s="178"/>
      <c r="X57" s="179"/>
      <c r="Y57" s="178"/>
      <c r="Z57" s="178"/>
      <c r="AA57" s="178"/>
      <c r="AB57" s="178"/>
      <c r="AC57" s="179"/>
      <c r="AD57" s="178"/>
      <c r="AE57" s="178"/>
      <c r="AF57" s="178"/>
      <c r="AG57" s="178"/>
      <c r="AH57" s="179"/>
      <c r="AI57" s="181"/>
    </row>
    <row r="58" spans="5:35" ht="18.75">
      <c r="E58" s="172"/>
      <c r="F58" s="172"/>
      <c r="G58" s="172"/>
      <c r="H58" s="172"/>
      <c r="I58" s="173"/>
      <c r="J58" s="178"/>
      <c r="K58" s="178"/>
      <c r="L58" s="178"/>
      <c r="M58" s="178"/>
      <c r="N58" s="179"/>
      <c r="O58" s="178"/>
      <c r="P58" s="178"/>
      <c r="Q58" s="178"/>
      <c r="R58" s="178"/>
      <c r="S58" s="179"/>
      <c r="T58" s="178"/>
      <c r="U58" s="178"/>
      <c r="V58" s="178"/>
      <c r="W58" s="178"/>
      <c r="X58" s="179"/>
      <c r="Y58" s="178"/>
      <c r="Z58" s="178"/>
      <c r="AA58" s="178"/>
      <c r="AB58" s="178"/>
      <c r="AC58" s="179"/>
      <c r="AD58" s="178"/>
      <c r="AE58" s="178"/>
      <c r="AF58" s="178"/>
      <c r="AG58" s="178"/>
      <c r="AH58" s="179"/>
      <c r="AI58" s="181"/>
    </row>
    <row r="59" spans="5:35" ht="18.75">
      <c r="E59" s="172"/>
      <c r="F59" s="172"/>
      <c r="G59" s="172"/>
      <c r="H59" s="172"/>
      <c r="I59" s="173"/>
      <c r="J59" s="178"/>
      <c r="K59" s="178"/>
      <c r="L59" s="178"/>
      <c r="M59" s="178"/>
      <c r="N59" s="179"/>
      <c r="O59" s="178"/>
      <c r="P59" s="178"/>
      <c r="Q59" s="178"/>
      <c r="R59" s="178"/>
      <c r="S59" s="179"/>
      <c r="T59" s="178"/>
      <c r="U59" s="178"/>
      <c r="V59" s="178"/>
      <c r="W59" s="178"/>
      <c r="X59" s="179"/>
      <c r="Y59" s="178"/>
      <c r="Z59" s="178"/>
      <c r="AA59" s="178"/>
      <c r="AB59" s="178"/>
      <c r="AC59" s="179"/>
      <c r="AD59" s="178"/>
      <c r="AE59" s="178"/>
      <c r="AF59" s="178"/>
      <c r="AG59" s="178"/>
      <c r="AH59" s="179"/>
      <c r="AI59" s="181"/>
    </row>
    <row r="60" spans="5:35" ht="18.75">
      <c r="E60" s="172"/>
      <c r="F60" s="172"/>
      <c r="G60" s="172"/>
      <c r="H60" s="172"/>
      <c r="I60" s="173"/>
      <c r="J60" s="178"/>
      <c r="K60" s="178"/>
      <c r="L60" s="178"/>
      <c r="M60" s="178"/>
      <c r="N60" s="179"/>
      <c r="O60" s="178"/>
      <c r="P60" s="178"/>
      <c r="Q60" s="178"/>
      <c r="R60" s="178"/>
      <c r="S60" s="179"/>
      <c r="T60" s="178"/>
      <c r="U60" s="178"/>
      <c r="V60" s="178"/>
      <c r="W60" s="178"/>
      <c r="X60" s="179"/>
      <c r="Y60" s="178"/>
      <c r="Z60" s="178"/>
      <c r="AA60" s="178"/>
      <c r="AB60" s="178"/>
      <c r="AC60" s="179"/>
      <c r="AD60" s="178"/>
      <c r="AE60" s="178"/>
      <c r="AF60" s="178"/>
      <c r="AG60" s="178"/>
      <c r="AH60" s="179"/>
      <c r="AI60" s="181"/>
    </row>
    <row r="61" spans="5:35" ht="18.75">
      <c r="E61" s="172"/>
      <c r="F61" s="172"/>
      <c r="G61" s="172"/>
      <c r="H61" s="172"/>
      <c r="I61" s="173"/>
      <c r="J61" s="178"/>
      <c r="K61" s="178"/>
      <c r="L61" s="178"/>
      <c r="M61" s="178"/>
      <c r="N61" s="179"/>
      <c r="O61" s="178"/>
      <c r="P61" s="178"/>
      <c r="Q61" s="178"/>
      <c r="R61" s="178"/>
      <c r="S61" s="179"/>
      <c r="T61" s="178"/>
      <c r="U61" s="178"/>
      <c r="V61" s="178"/>
      <c r="W61" s="178"/>
      <c r="X61" s="179"/>
      <c r="Y61" s="178"/>
      <c r="Z61" s="178"/>
      <c r="AA61" s="178"/>
      <c r="AB61" s="178"/>
      <c r="AC61" s="179"/>
      <c r="AD61" s="178"/>
      <c r="AE61" s="178"/>
      <c r="AF61" s="178"/>
      <c r="AG61" s="178"/>
      <c r="AH61" s="179"/>
      <c r="AI61" s="181"/>
    </row>
    <row r="62" spans="5:35" ht="18.75">
      <c r="E62" s="172"/>
      <c r="F62" s="172"/>
      <c r="G62" s="172"/>
      <c r="H62" s="172"/>
      <c r="I62" s="173"/>
      <c r="J62" s="178"/>
      <c r="K62" s="178"/>
      <c r="L62" s="178"/>
      <c r="M62" s="178"/>
      <c r="N62" s="179"/>
      <c r="O62" s="178"/>
      <c r="P62" s="178"/>
      <c r="Q62" s="178"/>
      <c r="R62" s="178"/>
      <c r="S62" s="179"/>
      <c r="T62" s="178"/>
      <c r="U62" s="178"/>
      <c r="V62" s="178"/>
      <c r="W62" s="178"/>
      <c r="X62" s="179"/>
      <c r="Y62" s="178"/>
      <c r="Z62" s="178"/>
      <c r="AA62" s="178"/>
      <c r="AB62" s="178"/>
      <c r="AC62" s="179"/>
      <c r="AD62" s="178"/>
      <c r="AE62" s="178"/>
      <c r="AF62" s="178"/>
      <c r="AG62" s="178"/>
      <c r="AH62" s="179"/>
      <c r="AI62" s="181"/>
    </row>
    <row r="63" spans="5:35" ht="18.75">
      <c r="E63" s="172"/>
      <c r="F63" s="172"/>
      <c r="G63" s="172"/>
      <c r="H63" s="172"/>
      <c r="I63" s="173"/>
      <c r="J63" s="178"/>
      <c r="K63" s="178"/>
      <c r="L63" s="178"/>
      <c r="M63" s="178"/>
      <c r="N63" s="179"/>
      <c r="O63" s="178"/>
      <c r="P63" s="178"/>
      <c r="Q63" s="178"/>
      <c r="R63" s="178"/>
      <c r="S63" s="179"/>
      <c r="T63" s="178"/>
      <c r="U63" s="178"/>
      <c r="V63" s="178"/>
      <c r="W63" s="178"/>
      <c r="X63" s="179"/>
      <c r="Y63" s="178"/>
      <c r="Z63" s="178"/>
      <c r="AA63" s="178"/>
      <c r="AB63" s="178"/>
      <c r="AC63" s="179"/>
      <c r="AD63" s="178"/>
      <c r="AE63" s="178"/>
      <c r="AF63" s="178"/>
      <c r="AG63" s="178"/>
      <c r="AH63" s="179"/>
      <c r="AI63" s="181"/>
    </row>
    <row r="64" spans="5:35" ht="18.75">
      <c r="E64" s="172"/>
      <c r="F64" s="172"/>
      <c r="G64" s="172"/>
      <c r="H64" s="172"/>
      <c r="I64" s="173"/>
      <c r="J64" s="178"/>
      <c r="K64" s="178"/>
      <c r="L64" s="178"/>
      <c r="M64" s="178"/>
      <c r="N64" s="179"/>
      <c r="O64" s="178"/>
      <c r="P64" s="178"/>
      <c r="Q64" s="178"/>
      <c r="R64" s="178"/>
      <c r="S64" s="179"/>
      <c r="T64" s="178"/>
      <c r="U64" s="178"/>
      <c r="V64" s="178"/>
      <c r="W64" s="178"/>
      <c r="X64" s="179"/>
      <c r="Y64" s="178"/>
      <c r="Z64" s="178"/>
      <c r="AA64" s="178"/>
      <c r="AB64" s="178"/>
      <c r="AC64" s="179"/>
      <c r="AD64" s="178"/>
      <c r="AE64" s="178"/>
      <c r="AF64" s="178"/>
      <c r="AG64" s="178"/>
      <c r="AH64" s="179"/>
      <c r="AI64" s="182"/>
    </row>
    <row r="65" spans="5:35" ht="18.75">
      <c r="E65" s="172"/>
      <c r="F65" s="172"/>
      <c r="G65" s="172"/>
      <c r="H65" s="172"/>
      <c r="I65" s="173"/>
      <c r="J65" s="178"/>
      <c r="K65" s="178"/>
      <c r="L65" s="178"/>
      <c r="M65" s="178"/>
      <c r="N65" s="179"/>
      <c r="O65" s="178"/>
      <c r="P65" s="178"/>
      <c r="Q65" s="178"/>
      <c r="R65" s="178"/>
      <c r="S65" s="179"/>
      <c r="T65" s="178"/>
      <c r="U65" s="178"/>
      <c r="V65" s="178"/>
      <c r="W65" s="178"/>
      <c r="X65" s="179"/>
      <c r="Y65" s="178"/>
      <c r="Z65" s="178"/>
      <c r="AA65" s="178"/>
      <c r="AB65" s="178"/>
      <c r="AC65" s="179"/>
      <c r="AD65" s="178"/>
      <c r="AE65" s="178"/>
      <c r="AF65" s="178"/>
      <c r="AG65" s="178"/>
      <c r="AH65" s="179"/>
      <c r="AI65" s="182"/>
    </row>
    <row r="66" spans="5:35" ht="18.75">
      <c r="E66" s="172"/>
      <c r="F66" s="172"/>
      <c r="G66" s="172"/>
      <c r="H66" s="172"/>
      <c r="I66" s="173"/>
      <c r="J66" s="178"/>
      <c r="K66" s="178"/>
      <c r="L66" s="178"/>
      <c r="M66" s="178"/>
      <c r="N66" s="179"/>
      <c r="O66" s="178"/>
      <c r="P66" s="178"/>
      <c r="Q66" s="178"/>
      <c r="R66" s="178"/>
      <c r="S66" s="179"/>
      <c r="T66" s="178"/>
      <c r="U66" s="178"/>
      <c r="V66" s="178"/>
      <c r="W66" s="178"/>
      <c r="X66" s="179"/>
      <c r="Y66" s="178"/>
      <c r="Z66" s="178"/>
      <c r="AA66" s="178"/>
      <c r="AB66" s="178"/>
      <c r="AC66" s="179"/>
      <c r="AD66" s="178"/>
      <c r="AE66" s="178"/>
      <c r="AF66" s="178"/>
      <c r="AG66" s="178"/>
      <c r="AH66" s="179"/>
      <c r="AI66" s="182"/>
    </row>
    <row r="67" spans="5:35" ht="18.75">
      <c r="E67" s="172"/>
      <c r="F67" s="172"/>
      <c r="G67" s="172"/>
      <c r="H67" s="172"/>
      <c r="I67" s="173"/>
      <c r="J67" s="178"/>
      <c r="K67" s="178"/>
      <c r="L67" s="178"/>
      <c r="M67" s="178"/>
      <c r="N67" s="179"/>
      <c r="O67" s="178"/>
      <c r="P67" s="178"/>
      <c r="Q67" s="178"/>
      <c r="R67" s="178"/>
      <c r="S67" s="179"/>
      <c r="T67" s="178"/>
      <c r="U67" s="178"/>
      <c r="V67" s="178"/>
      <c r="W67" s="178"/>
      <c r="X67" s="179"/>
      <c r="Y67" s="178"/>
      <c r="Z67" s="178"/>
      <c r="AA67" s="178"/>
      <c r="AB67" s="178"/>
      <c r="AC67" s="179"/>
      <c r="AD67" s="178"/>
      <c r="AE67" s="178"/>
      <c r="AF67" s="178"/>
      <c r="AG67" s="178"/>
      <c r="AH67" s="179"/>
      <c r="AI67" s="182"/>
    </row>
    <row r="68" spans="5:35" ht="18.75">
      <c r="E68" s="172"/>
      <c r="F68" s="172"/>
      <c r="G68" s="172"/>
      <c r="H68" s="172"/>
      <c r="I68" s="173"/>
      <c r="J68" s="178"/>
      <c r="K68" s="178"/>
      <c r="L68" s="178"/>
      <c r="M68" s="178"/>
      <c r="N68" s="179"/>
      <c r="O68" s="178"/>
      <c r="P68" s="178"/>
      <c r="Q68" s="178"/>
      <c r="R68" s="178"/>
      <c r="S68" s="179"/>
      <c r="T68" s="178"/>
      <c r="U68" s="178"/>
      <c r="V68" s="178"/>
      <c r="W68" s="178"/>
      <c r="X68" s="179"/>
      <c r="Y68" s="178"/>
      <c r="Z68" s="178"/>
      <c r="AA68" s="178"/>
      <c r="AB68" s="178"/>
      <c r="AC68" s="179"/>
      <c r="AD68" s="178"/>
      <c r="AE68" s="178"/>
      <c r="AF68" s="178"/>
      <c r="AG68" s="178"/>
      <c r="AH68" s="179"/>
      <c r="AI68" s="182"/>
    </row>
    <row r="69" spans="5:35" ht="18.75">
      <c r="E69" s="172"/>
      <c r="F69" s="172"/>
      <c r="G69" s="172"/>
      <c r="H69" s="172"/>
      <c r="I69" s="173"/>
      <c r="J69" s="178"/>
      <c r="K69" s="178"/>
      <c r="L69" s="178"/>
      <c r="M69" s="178"/>
      <c r="N69" s="179"/>
      <c r="O69" s="178"/>
      <c r="P69" s="178"/>
      <c r="Q69" s="178"/>
      <c r="R69" s="178"/>
      <c r="S69" s="179"/>
      <c r="T69" s="178"/>
      <c r="U69" s="178"/>
      <c r="V69" s="178"/>
      <c r="W69" s="178"/>
      <c r="X69" s="179"/>
      <c r="Y69" s="178"/>
      <c r="Z69" s="178"/>
      <c r="AA69" s="178"/>
      <c r="AB69" s="178"/>
      <c r="AC69" s="179"/>
      <c r="AD69" s="178"/>
      <c r="AE69" s="178"/>
      <c r="AF69" s="178"/>
      <c r="AG69" s="178"/>
      <c r="AH69" s="179"/>
      <c r="AI69" s="182"/>
    </row>
    <row r="70" spans="5:35" ht="18.75">
      <c r="E70" s="172"/>
      <c r="F70" s="172"/>
      <c r="G70" s="172"/>
      <c r="H70" s="172"/>
      <c r="I70" s="173"/>
      <c r="J70" s="178"/>
      <c r="K70" s="178"/>
      <c r="L70" s="178"/>
      <c r="M70" s="178"/>
      <c r="N70" s="179"/>
      <c r="O70" s="178"/>
      <c r="P70" s="178"/>
      <c r="Q70" s="178"/>
      <c r="R70" s="178"/>
      <c r="S70" s="179"/>
      <c r="T70" s="178"/>
      <c r="U70" s="178"/>
      <c r="V70" s="178"/>
      <c r="W70" s="178"/>
      <c r="X70" s="179"/>
      <c r="Y70" s="178"/>
      <c r="Z70" s="178"/>
      <c r="AA70" s="178"/>
      <c r="AB70" s="178"/>
      <c r="AC70" s="179"/>
      <c r="AD70" s="178"/>
      <c r="AE70" s="178"/>
      <c r="AF70" s="178"/>
      <c r="AG70" s="178"/>
      <c r="AH70" s="179"/>
      <c r="AI70" s="182"/>
    </row>
    <row r="71" spans="5:35" ht="18.75">
      <c r="E71" s="172"/>
      <c r="F71" s="172"/>
      <c r="G71" s="172"/>
      <c r="H71" s="172"/>
      <c r="I71" s="173"/>
      <c r="J71" s="178"/>
      <c r="K71" s="178"/>
      <c r="L71" s="178"/>
      <c r="M71" s="178"/>
      <c r="N71" s="179"/>
      <c r="O71" s="178"/>
      <c r="P71" s="178"/>
      <c r="Q71" s="178"/>
      <c r="R71" s="178"/>
      <c r="S71" s="179"/>
      <c r="T71" s="178"/>
      <c r="U71" s="178"/>
      <c r="V71" s="178"/>
      <c r="W71" s="178"/>
      <c r="X71" s="179"/>
      <c r="Y71" s="178"/>
      <c r="Z71" s="178"/>
      <c r="AA71" s="178"/>
      <c r="AB71" s="178"/>
      <c r="AC71" s="179"/>
      <c r="AD71" s="178"/>
      <c r="AE71" s="178"/>
      <c r="AF71" s="178"/>
      <c r="AG71" s="178"/>
      <c r="AH71" s="179"/>
      <c r="AI71" s="182"/>
    </row>
    <row r="72" spans="5:35" ht="18.75">
      <c r="E72" s="172"/>
      <c r="F72" s="172"/>
      <c r="G72" s="172"/>
      <c r="H72" s="172"/>
      <c r="I72" s="173"/>
      <c r="J72" s="178"/>
      <c r="K72" s="178"/>
      <c r="L72" s="178"/>
      <c r="M72" s="178"/>
      <c r="N72" s="179"/>
      <c r="O72" s="178"/>
      <c r="P72" s="178"/>
      <c r="Q72" s="178"/>
      <c r="R72" s="178"/>
      <c r="S72" s="179"/>
      <c r="T72" s="178"/>
      <c r="U72" s="178"/>
      <c r="V72" s="178"/>
      <c r="W72" s="178"/>
      <c r="X72" s="179"/>
      <c r="Y72" s="178"/>
      <c r="Z72" s="178"/>
      <c r="AA72" s="178"/>
      <c r="AB72" s="178"/>
      <c r="AC72" s="179"/>
      <c r="AD72" s="178"/>
      <c r="AE72" s="178"/>
      <c r="AF72" s="178"/>
      <c r="AG72" s="178"/>
      <c r="AH72" s="179"/>
      <c r="AI72" s="182"/>
    </row>
    <row r="73" spans="5:35" ht="18.75">
      <c r="E73" s="172"/>
      <c r="F73" s="172"/>
      <c r="G73" s="172"/>
      <c r="H73" s="172"/>
      <c r="I73" s="173"/>
      <c r="J73" s="178"/>
      <c r="K73" s="178"/>
      <c r="L73" s="178"/>
      <c r="M73" s="178"/>
      <c r="N73" s="179"/>
      <c r="O73" s="178"/>
      <c r="P73" s="178"/>
      <c r="Q73" s="178"/>
      <c r="R73" s="178"/>
      <c r="S73" s="179"/>
      <c r="T73" s="178"/>
      <c r="U73" s="178"/>
      <c r="V73" s="178"/>
      <c r="W73" s="178"/>
      <c r="X73" s="179"/>
      <c r="Y73" s="178"/>
      <c r="Z73" s="178"/>
      <c r="AA73" s="178"/>
      <c r="AB73" s="178"/>
      <c r="AC73" s="179"/>
      <c r="AD73" s="178"/>
      <c r="AE73" s="178"/>
      <c r="AF73" s="178"/>
      <c r="AG73" s="178"/>
      <c r="AH73" s="179"/>
      <c r="AI73" s="182"/>
    </row>
    <row r="74" spans="5:35" ht="18.75">
      <c r="E74" s="172"/>
      <c r="F74" s="172"/>
      <c r="G74" s="172"/>
      <c r="H74" s="172"/>
      <c r="I74" s="173"/>
      <c r="J74" s="178"/>
      <c r="K74" s="178"/>
      <c r="L74" s="178"/>
      <c r="M74" s="178"/>
      <c r="N74" s="179"/>
      <c r="O74" s="178"/>
      <c r="P74" s="178"/>
      <c r="Q74" s="178"/>
      <c r="R74" s="178"/>
      <c r="S74" s="179"/>
      <c r="T74" s="178"/>
      <c r="U74" s="178"/>
      <c r="V74" s="178"/>
      <c r="W74" s="178"/>
      <c r="X74" s="179"/>
      <c r="Y74" s="178"/>
      <c r="Z74" s="178"/>
      <c r="AA74" s="178"/>
      <c r="AB74" s="178"/>
      <c r="AC74" s="179"/>
      <c r="AD74" s="178"/>
      <c r="AE74" s="178"/>
      <c r="AF74" s="178"/>
      <c r="AG74" s="178"/>
      <c r="AH74" s="179"/>
      <c r="AI74" s="182"/>
    </row>
    <row r="75" spans="5:35" ht="18.75">
      <c r="E75" s="172"/>
      <c r="F75" s="172"/>
      <c r="G75" s="172"/>
      <c r="H75" s="172"/>
      <c r="I75" s="173"/>
      <c r="J75" s="178"/>
      <c r="K75" s="178"/>
      <c r="L75" s="178"/>
      <c r="M75" s="178"/>
      <c r="N75" s="179"/>
      <c r="O75" s="178"/>
      <c r="P75" s="178"/>
      <c r="Q75" s="178"/>
      <c r="R75" s="178"/>
      <c r="S75" s="179"/>
      <c r="T75" s="178"/>
      <c r="U75" s="178"/>
      <c r="V75" s="178"/>
      <c r="W75" s="178"/>
      <c r="X75" s="179"/>
      <c r="Y75" s="178"/>
      <c r="Z75" s="178"/>
      <c r="AA75" s="178"/>
      <c r="AB75" s="178"/>
      <c r="AC75" s="179"/>
      <c r="AD75" s="178"/>
      <c r="AE75" s="178"/>
      <c r="AF75" s="178"/>
      <c r="AG75" s="178"/>
      <c r="AH75" s="179"/>
      <c r="AI75" s="182"/>
    </row>
    <row r="76" spans="5:35" ht="18.75">
      <c r="E76" s="172"/>
      <c r="F76" s="172"/>
      <c r="G76" s="172"/>
      <c r="H76" s="172"/>
      <c r="I76" s="173"/>
      <c r="J76" s="178"/>
      <c r="K76" s="178"/>
      <c r="L76" s="178"/>
      <c r="M76" s="178"/>
      <c r="N76" s="179"/>
      <c r="O76" s="178"/>
      <c r="P76" s="178"/>
      <c r="Q76" s="178"/>
      <c r="R76" s="178"/>
      <c r="S76" s="179"/>
      <c r="T76" s="178"/>
      <c r="U76" s="178"/>
      <c r="V76" s="178"/>
      <c r="W76" s="178"/>
      <c r="X76" s="179"/>
      <c r="Y76" s="178"/>
      <c r="Z76" s="178"/>
      <c r="AA76" s="178"/>
      <c r="AB76" s="178"/>
      <c r="AC76" s="179"/>
      <c r="AD76" s="178"/>
      <c r="AE76" s="178"/>
      <c r="AF76" s="178"/>
      <c r="AG76" s="178"/>
      <c r="AH76" s="179"/>
      <c r="AI76" s="182"/>
    </row>
    <row r="77" spans="5:35" ht="18.75">
      <c r="E77" s="172"/>
      <c r="F77" s="172"/>
      <c r="G77" s="172"/>
      <c r="H77" s="172"/>
      <c r="I77" s="173"/>
      <c r="J77" s="178"/>
      <c r="K77" s="178"/>
      <c r="L77" s="178"/>
      <c r="M77" s="178"/>
      <c r="N77" s="179"/>
      <c r="O77" s="178"/>
      <c r="P77" s="178"/>
      <c r="Q77" s="178"/>
      <c r="R77" s="178"/>
      <c r="S77" s="179"/>
      <c r="T77" s="178"/>
      <c r="U77" s="178"/>
      <c r="V77" s="178"/>
      <c r="W77" s="178"/>
      <c r="X77" s="179"/>
      <c r="Y77" s="178"/>
      <c r="Z77" s="178"/>
      <c r="AA77" s="178"/>
      <c r="AB77" s="178"/>
      <c r="AC77" s="179"/>
      <c r="AD77" s="178"/>
      <c r="AE77" s="178"/>
      <c r="AF77" s="178"/>
      <c r="AG77" s="178"/>
      <c r="AH77" s="179"/>
      <c r="AI77" s="182"/>
    </row>
    <row r="78" spans="5:35" ht="18.75">
      <c r="E78" s="172"/>
      <c r="F78" s="172"/>
      <c r="G78" s="172"/>
      <c r="H78" s="172"/>
      <c r="I78" s="173"/>
      <c r="J78" s="178"/>
      <c r="K78" s="178"/>
      <c r="L78" s="178"/>
      <c r="M78" s="178"/>
      <c r="N78" s="179"/>
      <c r="O78" s="178"/>
      <c r="P78" s="178"/>
      <c r="Q78" s="178"/>
      <c r="R78" s="178"/>
      <c r="S78" s="179"/>
      <c r="T78" s="178"/>
      <c r="U78" s="178"/>
      <c r="V78" s="178"/>
      <c r="W78" s="178"/>
      <c r="X78" s="179"/>
      <c r="Y78" s="178"/>
      <c r="Z78" s="178"/>
      <c r="AA78" s="178"/>
      <c r="AB78" s="178"/>
      <c r="AC78" s="179"/>
      <c r="AD78" s="178"/>
      <c r="AE78" s="178"/>
      <c r="AF78" s="178"/>
      <c r="AG78" s="178"/>
      <c r="AH78" s="179"/>
      <c r="AI78" s="182"/>
    </row>
    <row r="79" spans="5:35" ht="18.75">
      <c r="E79" s="172"/>
      <c r="F79" s="172"/>
      <c r="G79" s="172"/>
      <c r="H79" s="172"/>
      <c r="I79" s="173"/>
      <c r="J79" s="178"/>
      <c r="K79" s="178"/>
      <c r="L79" s="178"/>
      <c r="M79" s="178"/>
      <c r="N79" s="179"/>
      <c r="O79" s="178"/>
      <c r="P79" s="178"/>
      <c r="Q79" s="178"/>
      <c r="R79" s="178"/>
      <c r="S79" s="179"/>
      <c r="T79" s="178"/>
      <c r="U79" s="178"/>
      <c r="V79" s="178"/>
      <c r="W79" s="178"/>
      <c r="X79" s="179"/>
      <c r="Y79" s="178"/>
      <c r="Z79" s="178"/>
      <c r="AA79" s="178"/>
      <c r="AB79" s="178"/>
      <c r="AC79" s="179"/>
      <c r="AD79" s="178"/>
      <c r="AE79" s="178"/>
      <c r="AF79" s="178"/>
      <c r="AG79" s="178"/>
      <c r="AH79" s="179"/>
      <c r="AI79" s="182"/>
    </row>
    <row r="80" spans="5:35" ht="18.75">
      <c r="E80" s="172"/>
      <c r="F80" s="172"/>
      <c r="G80" s="172"/>
      <c r="H80" s="172"/>
      <c r="I80" s="173"/>
      <c r="J80" s="178"/>
      <c r="K80" s="178"/>
      <c r="L80" s="178"/>
      <c r="M80" s="178"/>
      <c r="N80" s="179"/>
      <c r="O80" s="178"/>
      <c r="P80" s="178"/>
      <c r="Q80" s="178"/>
      <c r="R80" s="178"/>
      <c r="S80" s="179"/>
      <c r="T80" s="178"/>
      <c r="U80" s="178"/>
      <c r="V80" s="178"/>
      <c r="W80" s="178"/>
      <c r="X80" s="179"/>
      <c r="Y80" s="178"/>
      <c r="Z80" s="178"/>
      <c r="AA80" s="178"/>
      <c r="AB80" s="178"/>
      <c r="AC80" s="179"/>
      <c r="AD80" s="178"/>
      <c r="AE80" s="178"/>
      <c r="AF80" s="178"/>
      <c r="AG80" s="178"/>
      <c r="AH80" s="179"/>
      <c r="AI80" s="182"/>
    </row>
    <row r="81" spans="5:35" ht="18.75">
      <c r="E81" s="172"/>
      <c r="F81" s="172"/>
      <c r="G81" s="172"/>
      <c r="H81" s="172"/>
      <c r="I81" s="173"/>
      <c r="J81" s="178"/>
      <c r="K81" s="178"/>
      <c r="L81" s="178"/>
      <c r="M81" s="178"/>
      <c r="N81" s="179"/>
      <c r="O81" s="178"/>
      <c r="P81" s="178"/>
      <c r="Q81" s="178"/>
      <c r="R81" s="178"/>
      <c r="S81" s="179"/>
      <c r="T81" s="178"/>
      <c r="U81" s="178"/>
      <c r="V81" s="178"/>
      <c r="W81" s="178"/>
      <c r="X81" s="179"/>
      <c r="Y81" s="178"/>
      <c r="Z81" s="178"/>
      <c r="AA81" s="178"/>
      <c r="AB81" s="178"/>
      <c r="AC81" s="179"/>
      <c r="AD81" s="178"/>
      <c r="AE81" s="178"/>
      <c r="AF81" s="178"/>
      <c r="AG81" s="178"/>
      <c r="AH81" s="179"/>
      <c r="AI81" s="182"/>
    </row>
    <row r="82" spans="5:35" ht="18.75">
      <c r="E82" s="172"/>
      <c r="F82" s="172"/>
      <c r="G82" s="172"/>
      <c r="H82" s="172"/>
      <c r="I82" s="173"/>
      <c r="J82" s="178"/>
      <c r="K82" s="178"/>
      <c r="L82" s="178"/>
      <c r="M82" s="178"/>
      <c r="N82" s="179"/>
      <c r="O82" s="178"/>
      <c r="P82" s="178"/>
      <c r="Q82" s="178"/>
      <c r="R82" s="178"/>
      <c r="S82" s="179"/>
      <c r="T82" s="178"/>
      <c r="U82" s="178"/>
      <c r="V82" s="178"/>
      <c r="W82" s="178"/>
      <c r="X82" s="179"/>
      <c r="Y82" s="178"/>
      <c r="Z82" s="178"/>
      <c r="AA82" s="178"/>
      <c r="AB82" s="178"/>
      <c r="AC82" s="179"/>
      <c r="AD82" s="178"/>
      <c r="AE82" s="178"/>
      <c r="AF82" s="178"/>
      <c r="AG82" s="178"/>
      <c r="AH82" s="179"/>
      <c r="AI82" s="182"/>
    </row>
    <row r="83" spans="5:35" ht="18.75">
      <c r="E83" s="172"/>
      <c r="F83" s="172"/>
      <c r="G83" s="172"/>
      <c r="H83" s="172"/>
      <c r="I83" s="173"/>
      <c r="J83" s="178"/>
      <c r="K83" s="178"/>
      <c r="L83" s="178"/>
      <c r="M83" s="178"/>
      <c r="N83" s="179"/>
      <c r="O83" s="178"/>
      <c r="P83" s="178"/>
      <c r="Q83" s="178"/>
      <c r="R83" s="178"/>
      <c r="S83" s="179"/>
      <c r="T83" s="178"/>
      <c r="U83" s="178"/>
      <c r="V83" s="178"/>
      <c r="W83" s="178"/>
      <c r="X83" s="179"/>
      <c r="Y83" s="178"/>
      <c r="Z83" s="178"/>
      <c r="AA83" s="178"/>
      <c r="AB83" s="178"/>
      <c r="AC83" s="179"/>
      <c r="AD83" s="178"/>
      <c r="AE83" s="178"/>
      <c r="AF83" s="178"/>
      <c r="AG83" s="178"/>
      <c r="AH83" s="179"/>
      <c r="AI83" s="182"/>
    </row>
    <row r="84" spans="5:35" ht="18.75">
      <c r="E84" s="172"/>
      <c r="F84" s="172"/>
      <c r="G84" s="172"/>
      <c r="H84" s="172"/>
      <c r="I84" s="173"/>
      <c r="J84" s="178"/>
      <c r="K84" s="178"/>
      <c r="L84" s="178"/>
      <c r="M84" s="178"/>
      <c r="N84" s="179"/>
      <c r="O84" s="178"/>
      <c r="P84" s="178"/>
      <c r="Q84" s="178"/>
      <c r="R84" s="178"/>
      <c r="S84" s="179"/>
      <c r="T84" s="178"/>
      <c r="U84" s="178"/>
      <c r="V84" s="178"/>
      <c r="W84" s="178"/>
      <c r="X84" s="179"/>
      <c r="Y84" s="178"/>
      <c r="Z84" s="178"/>
      <c r="AA84" s="178"/>
      <c r="AB84" s="178"/>
      <c r="AC84" s="179"/>
      <c r="AD84" s="178"/>
      <c r="AE84" s="178"/>
      <c r="AF84" s="178"/>
      <c r="AG84" s="178"/>
      <c r="AH84" s="179"/>
      <c r="AI84" s="182"/>
    </row>
    <row r="85" spans="5:35" ht="18.75">
      <c r="E85" s="172"/>
      <c r="F85" s="172"/>
      <c r="G85" s="172"/>
      <c r="H85" s="172"/>
      <c r="I85" s="173"/>
      <c r="J85" s="178"/>
      <c r="K85" s="178"/>
      <c r="L85" s="178"/>
      <c r="M85" s="178"/>
      <c r="N85" s="179"/>
      <c r="O85" s="178"/>
      <c r="P85" s="178"/>
      <c r="Q85" s="178"/>
      <c r="R85" s="178"/>
      <c r="S85" s="179"/>
      <c r="T85" s="178"/>
      <c r="U85" s="178"/>
      <c r="V85" s="178"/>
      <c r="W85" s="178"/>
      <c r="X85" s="179"/>
      <c r="Y85" s="178"/>
      <c r="Z85" s="178"/>
      <c r="AA85" s="178"/>
      <c r="AB85" s="178"/>
      <c r="AC85" s="179"/>
      <c r="AD85" s="178"/>
      <c r="AE85" s="178"/>
      <c r="AF85" s="178"/>
      <c r="AG85" s="178"/>
      <c r="AH85" s="179"/>
      <c r="AI85" s="182"/>
    </row>
    <row r="86" spans="5:35" ht="18.75">
      <c r="E86" s="172"/>
      <c r="F86" s="172"/>
      <c r="G86" s="172"/>
      <c r="H86" s="172"/>
      <c r="I86" s="173"/>
      <c r="J86" s="178"/>
      <c r="K86" s="178"/>
      <c r="L86" s="178"/>
      <c r="M86" s="178"/>
      <c r="N86" s="179"/>
      <c r="O86" s="178"/>
      <c r="P86" s="178"/>
      <c r="Q86" s="178"/>
      <c r="R86" s="178"/>
      <c r="S86" s="179"/>
      <c r="T86" s="178"/>
      <c r="U86" s="178"/>
      <c r="V86" s="178"/>
      <c r="W86" s="178"/>
      <c r="X86" s="179"/>
      <c r="Y86" s="178"/>
      <c r="Z86" s="178"/>
      <c r="AA86" s="178"/>
      <c r="AB86" s="178"/>
      <c r="AC86" s="179"/>
      <c r="AD86" s="178"/>
      <c r="AE86" s="178"/>
      <c r="AF86" s="178"/>
      <c r="AG86" s="178"/>
      <c r="AH86" s="179"/>
      <c r="AI86" s="182"/>
    </row>
    <row r="87" spans="5:35" ht="18.75">
      <c r="E87" s="172"/>
      <c r="F87" s="172"/>
      <c r="G87" s="172"/>
      <c r="H87" s="172"/>
      <c r="I87" s="173"/>
      <c r="J87" s="178"/>
      <c r="K87" s="178"/>
      <c r="L87" s="178"/>
      <c r="M87" s="178"/>
      <c r="N87" s="179"/>
      <c r="O87" s="178"/>
      <c r="P87" s="178"/>
      <c r="Q87" s="178"/>
      <c r="R87" s="178"/>
      <c r="S87" s="179"/>
      <c r="T87" s="178"/>
      <c r="U87" s="178"/>
      <c r="V87" s="178"/>
      <c r="W87" s="178"/>
      <c r="X87" s="179"/>
      <c r="Y87" s="178"/>
      <c r="Z87" s="178"/>
      <c r="AA87" s="178"/>
      <c r="AB87" s="178"/>
      <c r="AC87" s="179"/>
      <c r="AD87" s="178"/>
      <c r="AE87" s="178"/>
      <c r="AF87" s="178"/>
      <c r="AG87" s="178"/>
      <c r="AH87" s="179"/>
      <c r="AI87" s="182"/>
    </row>
    <row r="88" spans="5:35" ht="18.75">
      <c r="E88" s="172"/>
      <c r="F88" s="172"/>
      <c r="G88" s="172"/>
      <c r="H88" s="172"/>
      <c r="I88" s="173"/>
      <c r="J88" s="178"/>
      <c r="K88" s="178"/>
      <c r="L88" s="178"/>
      <c r="M88" s="178"/>
      <c r="N88" s="179"/>
      <c r="O88" s="178"/>
      <c r="P88" s="178"/>
      <c r="Q88" s="178"/>
      <c r="R88" s="178"/>
      <c r="S88" s="179"/>
      <c r="T88" s="178"/>
      <c r="U88" s="178"/>
      <c r="V88" s="178"/>
      <c r="W88" s="178"/>
      <c r="X88" s="179"/>
      <c r="Y88" s="178"/>
      <c r="Z88" s="178"/>
      <c r="AA88" s="178"/>
      <c r="AB88" s="178"/>
      <c r="AC88" s="179"/>
      <c r="AD88" s="178"/>
      <c r="AE88" s="178"/>
      <c r="AF88" s="178"/>
      <c r="AG88" s="178"/>
      <c r="AH88" s="179"/>
      <c r="AI88" s="182"/>
    </row>
    <row r="89" spans="5:35" ht="18.75">
      <c r="E89" s="172"/>
      <c r="F89" s="172"/>
      <c r="G89" s="172"/>
      <c r="H89" s="172"/>
      <c r="I89" s="173"/>
      <c r="J89" s="178"/>
      <c r="K89" s="178"/>
      <c r="L89" s="178"/>
      <c r="M89" s="178"/>
      <c r="N89" s="179"/>
      <c r="O89" s="178"/>
      <c r="P89" s="178"/>
      <c r="Q89" s="178"/>
      <c r="R89" s="178"/>
      <c r="S89" s="179"/>
      <c r="T89" s="178"/>
      <c r="U89" s="178"/>
      <c r="V89" s="178"/>
      <c r="W89" s="178"/>
      <c r="X89" s="179"/>
      <c r="Y89" s="178"/>
      <c r="Z89" s="178"/>
      <c r="AA89" s="178"/>
      <c r="AB89" s="178"/>
      <c r="AC89" s="179"/>
      <c r="AD89" s="178"/>
      <c r="AE89" s="178"/>
      <c r="AF89" s="178"/>
      <c r="AG89" s="178"/>
      <c r="AH89" s="179"/>
      <c r="AI89" s="182"/>
    </row>
    <row r="90" spans="5:35" ht="18.75">
      <c r="E90" s="172"/>
      <c r="F90" s="172"/>
      <c r="G90" s="172"/>
      <c r="H90" s="172"/>
      <c r="I90" s="173"/>
      <c r="J90" s="178"/>
      <c r="K90" s="178"/>
      <c r="L90" s="178"/>
      <c r="M90" s="178"/>
      <c r="N90" s="179"/>
      <c r="O90" s="178"/>
      <c r="P90" s="178"/>
      <c r="Q90" s="178"/>
      <c r="R90" s="178"/>
      <c r="S90" s="179"/>
      <c r="T90" s="178"/>
      <c r="U90" s="178"/>
      <c r="V90" s="178"/>
      <c r="W90" s="178"/>
      <c r="X90" s="179"/>
      <c r="Y90" s="178"/>
      <c r="Z90" s="178"/>
      <c r="AA90" s="178"/>
      <c r="AB90" s="178"/>
      <c r="AC90" s="179"/>
      <c r="AD90" s="178"/>
      <c r="AE90" s="178"/>
      <c r="AF90" s="178"/>
      <c r="AG90" s="178"/>
      <c r="AH90" s="179"/>
      <c r="AI90" s="182"/>
    </row>
    <row r="91" spans="5:35" ht="18.75">
      <c r="E91" s="172"/>
      <c r="F91" s="172"/>
      <c r="G91" s="172"/>
      <c r="H91" s="172"/>
      <c r="I91" s="173"/>
      <c r="J91" s="178"/>
      <c r="K91" s="178"/>
      <c r="L91" s="178"/>
      <c r="M91" s="178"/>
      <c r="N91" s="179"/>
      <c r="O91" s="178"/>
      <c r="P91" s="178"/>
      <c r="Q91" s="178"/>
      <c r="R91" s="178"/>
      <c r="S91" s="179"/>
      <c r="T91" s="178"/>
      <c r="U91" s="178"/>
      <c r="V91" s="178"/>
      <c r="W91" s="178"/>
      <c r="X91" s="179"/>
      <c r="Y91" s="178"/>
      <c r="Z91" s="178"/>
      <c r="AA91" s="178"/>
      <c r="AB91" s="178"/>
      <c r="AC91" s="179"/>
      <c r="AD91" s="178"/>
      <c r="AE91" s="178"/>
      <c r="AF91" s="178"/>
      <c r="AG91" s="178"/>
      <c r="AH91" s="179"/>
      <c r="AI91" s="182"/>
    </row>
    <row r="92" spans="5:35" ht="18.75">
      <c r="E92" s="172"/>
      <c r="F92" s="172"/>
      <c r="G92" s="172"/>
      <c r="H92" s="172"/>
      <c r="I92" s="173"/>
      <c r="J92" s="178"/>
      <c r="K92" s="178"/>
      <c r="L92" s="178"/>
      <c r="M92" s="178"/>
      <c r="N92" s="179"/>
      <c r="O92" s="178"/>
      <c r="P92" s="178"/>
      <c r="Q92" s="178"/>
      <c r="R92" s="178"/>
      <c r="S92" s="179"/>
      <c r="T92" s="178"/>
      <c r="U92" s="178"/>
      <c r="V92" s="178"/>
      <c r="W92" s="178"/>
      <c r="X92" s="179"/>
      <c r="Y92" s="178"/>
      <c r="Z92" s="178"/>
      <c r="AA92" s="178"/>
      <c r="AB92" s="178"/>
      <c r="AC92" s="179"/>
      <c r="AD92" s="178"/>
      <c r="AE92" s="178"/>
      <c r="AF92" s="178"/>
      <c r="AG92" s="178"/>
      <c r="AH92" s="179"/>
      <c r="AI92" s="182"/>
    </row>
    <row r="93" spans="5:35" ht="18.75">
      <c r="E93" s="172"/>
      <c r="F93" s="172"/>
      <c r="G93" s="172"/>
      <c r="H93" s="172"/>
      <c r="I93" s="173"/>
      <c r="J93" s="178"/>
      <c r="K93" s="178"/>
      <c r="L93" s="178"/>
      <c r="M93" s="178"/>
      <c r="N93" s="179"/>
      <c r="O93" s="178"/>
      <c r="P93" s="178"/>
      <c r="Q93" s="178"/>
      <c r="R93" s="178"/>
      <c r="S93" s="179"/>
      <c r="T93" s="178"/>
      <c r="U93" s="178"/>
      <c r="V93" s="178"/>
      <c r="W93" s="178"/>
      <c r="X93" s="179"/>
      <c r="Y93" s="178"/>
      <c r="Z93" s="178"/>
      <c r="AA93" s="178"/>
      <c r="AB93" s="178"/>
      <c r="AC93" s="179"/>
      <c r="AD93" s="178"/>
      <c r="AE93" s="178"/>
      <c r="AF93" s="178"/>
      <c r="AG93" s="178"/>
      <c r="AH93" s="179"/>
      <c r="AI93" s="182"/>
    </row>
    <row r="94" spans="5:35" ht="18.75">
      <c r="E94" s="172"/>
      <c r="F94" s="172"/>
      <c r="G94" s="172"/>
      <c r="H94" s="172"/>
      <c r="I94" s="173"/>
      <c r="J94" s="178"/>
      <c r="K94" s="178"/>
      <c r="L94" s="178"/>
      <c r="M94" s="178"/>
      <c r="N94" s="179"/>
      <c r="O94" s="178"/>
      <c r="P94" s="178"/>
      <c r="Q94" s="178"/>
      <c r="R94" s="178"/>
      <c r="S94" s="179"/>
      <c r="T94" s="178"/>
      <c r="U94" s="178"/>
      <c r="V94" s="178"/>
      <c r="W94" s="178"/>
      <c r="X94" s="179"/>
      <c r="Y94" s="178"/>
      <c r="Z94" s="178"/>
      <c r="AA94" s="178"/>
      <c r="AB94" s="178"/>
      <c r="AC94" s="179"/>
      <c r="AD94" s="178"/>
      <c r="AE94" s="178"/>
      <c r="AF94" s="178"/>
      <c r="AG94" s="178"/>
      <c r="AH94" s="179"/>
      <c r="AI94" s="182"/>
    </row>
    <row r="95" spans="5:35" ht="18.75">
      <c r="E95" s="172"/>
      <c r="F95" s="172"/>
      <c r="G95" s="172"/>
      <c r="H95" s="172"/>
      <c r="I95" s="173"/>
      <c r="J95" s="178"/>
      <c r="K95" s="178"/>
      <c r="L95" s="178"/>
      <c r="M95" s="178"/>
      <c r="N95" s="179"/>
      <c r="O95" s="178"/>
      <c r="P95" s="178"/>
      <c r="Q95" s="178"/>
      <c r="R95" s="178"/>
      <c r="S95" s="179"/>
      <c r="T95" s="178"/>
      <c r="U95" s="178"/>
      <c r="V95" s="178"/>
      <c r="W95" s="178"/>
      <c r="X95" s="179"/>
      <c r="Y95" s="178"/>
      <c r="Z95" s="178"/>
      <c r="AA95" s="178"/>
      <c r="AB95" s="178"/>
      <c r="AC95" s="179"/>
      <c r="AD95" s="178"/>
      <c r="AE95" s="178"/>
      <c r="AF95" s="178"/>
      <c r="AG95" s="178"/>
      <c r="AH95" s="179"/>
      <c r="AI95" s="182"/>
    </row>
    <row r="96" spans="5:35" ht="18.75">
      <c r="E96" s="172"/>
      <c r="F96" s="172"/>
      <c r="G96" s="172"/>
      <c r="H96" s="172"/>
      <c r="I96" s="173"/>
      <c r="J96" s="178"/>
      <c r="K96" s="178"/>
      <c r="L96" s="178"/>
      <c r="M96" s="178"/>
      <c r="N96" s="179"/>
      <c r="O96" s="178"/>
      <c r="P96" s="178"/>
      <c r="Q96" s="178"/>
      <c r="R96" s="178"/>
      <c r="S96" s="179"/>
      <c r="T96" s="178"/>
      <c r="U96" s="178"/>
      <c r="V96" s="178"/>
      <c r="W96" s="178"/>
      <c r="X96" s="179"/>
      <c r="Y96" s="178"/>
      <c r="Z96" s="178"/>
      <c r="AA96" s="178"/>
      <c r="AB96" s="178"/>
      <c r="AC96" s="179"/>
      <c r="AD96" s="178"/>
      <c r="AE96" s="178"/>
      <c r="AF96" s="178"/>
      <c r="AG96" s="178"/>
      <c r="AH96" s="179"/>
      <c r="AI96" s="182"/>
    </row>
    <row r="97" spans="5:35" ht="18.75">
      <c r="E97" s="172"/>
      <c r="F97" s="172"/>
      <c r="G97" s="172"/>
      <c r="H97" s="172"/>
      <c r="I97" s="173"/>
      <c r="J97" s="178"/>
      <c r="K97" s="178"/>
      <c r="L97" s="178"/>
      <c r="M97" s="178"/>
      <c r="N97" s="179"/>
      <c r="O97" s="178"/>
      <c r="P97" s="178"/>
      <c r="Q97" s="178"/>
      <c r="R97" s="178"/>
      <c r="S97" s="179"/>
      <c r="T97" s="178"/>
      <c r="U97" s="178"/>
      <c r="V97" s="178"/>
      <c r="W97" s="178"/>
      <c r="X97" s="179"/>
      <c r="Y97" s="178"/>
      <c r="Z97" s="178"/>
      <c r="AA97" s="178"/>
      <c r="AB97" s="178"/>
      <c r="AC97" s="179"/>
      <c r="AD97" s="178"/>
      <c r="AE97" s="178"/>
      <c r="AF97" s="178"/>
      <c r="AG97" s="178"/>
      <c r="AH97" s="179"/>
      <c r="AI97" s="182"/>
    </row>
    <row r="98" spans="5:35" ht="18.75">
      <c r="E98" s="172"/>
      <c r="F98" s="172"/>
      <c r="G98" s="172"/>
      <c r="H98" s="172"/>
      <c r="I98" s="173"/>
      <c r="J98" s="178"/>
      <c r="K98" s="178"/>
      <c r="L98" s="178"/>
      <c r="M98" s="178"/>
      <c r="N98" s="179"/>
      <c r="O98" s="178"/>
      <c r="P98" s="178"/>
      <c r="Q98" s="178"/>
      <c r="R98" s="178"/>
      <c r="S98" s="179"/>
      <c r="T98" s="178"/>
      <c r="U98" s="178"/>
      <c r="V98" s="178"/>
      <c r="W98" s="178"/>
      <c r="X98" s="179"/>
      <c r="Y98" s="178"/>
      <c r="Z98" s="178"/>
      <c r="AA98" s="178"/>
      <c r="AB98" s="178"/>
      <c r="AC98" s="179"/>
      <c r="AD98" s="178"/>
      <c r="AE98" s="178"/>
      <c r="AF98" s="178"/>
      <c r="AG98" s="178"/>
      <c r="AH98" s="179"/>
      <c r="AI98" s="182"/>
    </row>
    <row r="99" spans="5:35" ht="18.75">
      <c r="E99" s="172"/>
      <c r="F99" s="172"/>
      <c r="G99" s="172"/>
      <c r="H99" s="172"/>
      <c r="I99" s="173"/>
      <c r="J99" s="178"/>
      <c r="K99" s="178"/>
      <c r="L99" s="178"/>
      <c r="M99" s="178"/>
      <c r="N99" s="179"/>
      <c r="O99" s="178"/>
      <c r="P99" s="178"/>
      <c r="Q99" s="178"/>
      <c r="R99" s="178"/>
      <c r="S99" s="179"/>
      <c r="T99" s="178"/>
      <c r="U99" s="178"/>
      <c r="V99" s="178"/>
      <c r="W99" s="178"/>
      <c r="X99" s="179"/>
      <c r="Y99" s="178"/>
      <c r="Z99" s="178"/>
      <c r="AA99" s="178"/>
      <c r="AB99" s="178"/>
      <c r="AC99" s="179"/>
      <c r="AD99" s="178"/>
      <c r="AE99" s="178"/>
      <c r="AF99" s="178"/>
      <c r="AG99" s="178"/>
      <c r="AH99" s="179"/>
      <c r="AI99" s="182"/>
    </row>
    <row r="100" spans="5:35" ht="18.75">
      <c r="E100" s="172"/>
      <c r="F100" s="172"/>
      <c r="G100" s="172"/>
      <c r="H100" s="172"/>
      <c r="I100" s="173"/>
      <c r="J100" s="178"/>
      <c r="K100" s="178"/>
      <c r="L100" s="178"/>
      <c r="M100" s="178"/>
      <c r="N100" s="179"/>
      <c r="O100" s="178"/>
      <c r="P100" s="178"/>
      <c r="Q100" s="178"/>
      <c r="R100" s="178"/>
      <c r="S100" s="179"/>
      <c r="T100" s="178"/>
      <c r="U100" s="178"/>
      <c r="V100" s="178"/>
      <c r="W100" s="178"/>
      <c r="X100" s="179"/>
      <c r="Y100" s="178"/>
      <c r="Z100" s="178"/>
      <c r="AA100" s="178"/>
      <c r="AB100" s="178"/>
      <c r="AC100" s="179"/>
      <c r="AD100" s="178"/>
      <c r="AE100" s="178"/>
      <c r="AF100" s="178"/>
      <c r="AG100" s="178"/>
      <c r="AH100" s="179"/>
      <c r="AI100" s="182"/>
    </row>
    <row r="101" spans="5:35" ht="18.75">
      <c r="E101" s="127"/>
      <c r="F101" s="127"/>
      <c r="G101" s="127"/>
      <c r="H101" s="127"/>
      <c r="I101" s="124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82"/>
    </row>
    <row r="102" spans="5:35" ht="18.75">
      <c r="E102" s="127"/>
      <c r="F102" s="127"/>
      <c r="G102" s="127"/>
      <c r="H102" s="127"/>
      <c r="I102" s="124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82"/>
    </row>
    <row r="103" spans="5:35" ht="18.75">
      <c r="E103" s="127"/>
      <c r="F103" s="127"/>
      <c r="G103" s="127"/>
      <c r="H103" s="127"/>
      <c r="I103" s="124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82"/>
    </row>
    <row r="104" spans="5:35" ht="18.75">
      <c r="E104" s="127"/>
      <c r="F104" s="127"/>
      <c r="G104" s="127"/>
      <c r="H104" s="127"/>
      <c r="I104" s="124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82"/>
    </row>
    <row r="105" spans="5:35" ht="18.75">
      <c r="E105" s="127"/>
      <c r="F105" s="127"/>
      <c r="G105" s="127"/>
      <c r="H105" s="127"/>
      <c r="I105" s="124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82"/>
    </row>
    <row r="106" spans="5:35" ht="18.75">
      <c r="E106" s="127"/>
      <c r="F106" s="127"/>
      <c r="G106" s="127"/>
      <c r="H106" s="127"/>
      <c r="I106" s="124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82"/>
    </row>
    <row r="107" spans="5:35" ht="18.75">
      <c r="E107" s="127"/>
      <c r="F107" s="127"/>
      <c r="G107" s="127"/>
      <c r="H107" s="127"/>
      <c r="I107" s="124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82"/>
    </row>
    <row r="108" spans="5:35" ht="18.75">
      <c r="E108" s="127"/>
      <c r="F108" s="127"/>
      <c r="G108" s="127"/>
      <c r="H108" s="127"/>
      <c r="I108" s="124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5:35" ht="18.75">
      <c r="E109" s="127"/>
      <c r="F109" s="127"/>
      <c r="G109" s="127"/>
      <c r="H109" s="127"/>
      <c r="I109" s="124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5:35" ht="18.75">
      <c r="E110" s="127"/>
      <c r="F110" s="127"/>
      <c r="G110" s="127"/>
      <c r="H110" s="127"/>
      <c r="I110" s="124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5:35" ht="18.75">
      <c r="E111" s="127"/>
      <c r="F111" s="127"/>
      <c r="G111" s="127"/>
      <c r="H111" s="127"/>
      <c r="I111" s="124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5:35" ht="18.75">
      <c r="E112" s="127"/>
      <c r="F112" s="127"/>
      <c r="G112" s="127"/>
      <c r="H112" s="127"/>
      <c r="I112" s="124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5:35" ht="18.75">
      <c r="E113" s="127"/>
      <c r="F113" s="127"/>
      <c r="G113" s="127"/>
      <c r="H113" s="127"/>
      <c r="I113" s="124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5:35" ht="18.75">
      <c r="E114" s="127"/>
      <c r="F114" s="127"/>
      <c r="G114" s="127"/>
      <c r="H114" s="127"/>
      <c r="I114" s="124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5:35" ht="18.75">
      <c r="E115" s="127"/>
      <c r="F115" s="127"/>
      <c r="G115" s="127"/>
      <c r="H115" s="127"/>
      <c r="I115" s="124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5:35" ht="18.75">
      <c r="E116" s="127"/>
      <c r="F116" s="127"/>
      <c r="G116" s="127"/>
      <c r="H116" s="127"/>
      <c r="I116" s="124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5:35" ht="18.75">
      <c r="E117" s="127"/>
      <c r="F117" s="127"/>
      <c r="G117" s="127"/>
      <c r="H117" s="127"/>
      <c r="I117" s="124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5:35" ht="18.75">
      <c r="E118" s="127"/>
      <c r="F118" s="127"/>
      <c r="G118" s="127"/>
      <c r="H118" s="127"/>
      <c r="I118" s="124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5:35" ht="18.75">
      <c r="E119" s="127"/>
      <c r="F119" s="127"/>
      <c r="G119" s="127"/>
      <c r="H119" s="127"/>
      <c r="I119" s="124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5:35" ht="18.75">
      <c r="E120" s="127"/>
      <c r="F120" s="127"/>
      <c r="G120" s="127"/>
      <c r="H120" s="127"/>
      <c r="I120" s="124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5:35" ht="18.75">
      <c r="E121" s="127"/>
      <c r="F121" s="127"/>
      <c r="G121" s="127"/>
      <c r="H121" s="127"/>
      <c r="I121" s="124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5:35" ht="18.75">
      <c r="E122" s="127"/>
      <c r="F122" s="127"/>
      <c r="G122" s="127"/>
      <c r="H122" s="127"/>
      <c r="I122" s="124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5:35" ht="18.75">
      <c r="E123" s="127"/>
      <c r="F123" s="127"/>
      <c r="G123" s="127"/>
      <c r="H123" s="127"/>
      <c r="I123" s="124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5:35" ht="18.75">
      <c r="E124" s="127"/>
      <c r="F124" s="127"/>
      <c r="G124" s="127"/>
      <c r="H124" s="127"/>
      <c r="I124" s="124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5:35" ht="18.75">
      <c r="E125" s="127"/>
      <c r="F125" s="127"/>
      <c r="G125" s="127"/>
      <c r="H125" s="127"/>
      <c r="I125" s="124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5:35" ht="18.75">
      <c r="E126" s="127"/>
      <c r="F126" s="127"/>
      <c r="G126" s="127"/>
      <c r="H126" s="127"/>
      <c r="I126" s="124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5:35" ht="18.75">
      <c r="E127" s="127"/>
      <c r="F127" s="127"/>
      <c r="G127" s="127"/>
      <c r="H127" s="127"/>
      <c r="I127" s="124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5:35" ht="18.75">
      <c r="E128" s="127"/>
      <c r="F128" s="127"/>
      <c r="G128" s="127"/>
      <c r="H128" s="127"/>
      <c r="I128" s="124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5:35" ht="18.75">
      <c r="E129" s="127"/>
      <c r="F129" s="127"/>
      <c r="G129" s="127"/>
      <c r="H129" s="127"/>
      <c r="I129" s="124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5:35" ht="18.75">
      <c r="E130" s="127"/>
      <c r="F130" s="127"/>
      <c r="G130" s="127"/>
      <c r="H130" s="127"/>
      <c r="I130" s="124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5:35" ht="18.75">
      <c r="E131" s="127"/>
      <c r="F131" s="127"/>
      <c r="G131" s="127"/>
      <c r="H131" s="127"/>
      <c r="I131" s="124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5:35" ht="18.75">
      <c r="E132" s="127"/>
      <c r="F132" s="127"/>
      <c r="G132" s="127"/>
      <c r="H132" s="127"/>
      <c r="I132" s="124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5:35" ht="18.75">
      <c r="E133" s="127"/>
      <c r="F133" s="127"/>
      <c r="G133" s="127"/>
      <c r="H133" s="127"/>
      <c r="I133" s="124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5:35" ht="18.75">
      <c r="E134" s="127"/>
      <c r="F134" s="127"/>
      <c r="G134" s="127"/>
      <c r="H134" s="127"/>
      <c r="I134" s="124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5:35" ht="18.75">
      <c r="E135" s="127"/>
      <c r="F135" s="127"/>
      <c r="G135" s="127"/>
      <c r="H135" s="127"/>
      <c r="I135" s="124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5:35" ht="18.75">
      <c r="E136" s="127"/>
      <c r="F136" s="127"/>
      <c r="G136" s="127"/>
      <c r="H136" s="127"/>
      <c r="I136" s="124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5:35" ht="18.75">
      <c r="E137" s="127"/>
      <c r="F137" s="127"/>
      <c r="G137" s="127"/>
      <c r="H137" s="127"/>
      <c r="I137" s="124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5:35" ht="18.75">
      <c r="E138" s="127"/>
      <c r="F138" s="127"/>
      <c r="G138" s="127"/>
      <c r="H138" s="127"/>
      <c r="I138" s="124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5:35" ht="18.75">
      <c r="E139" s="127"/>
      <c r="F139" s="127"/>
      <c r="G139" s="127"/>
      <c r="H139" s="127"/>
      <c r="I139" s="124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5:35" ht="18.75">
      <c r="E140" s="127"/>
      <c r="F140" s="127"/>
      <c r="G140" s="127"/>
      <c r="H140" s="127"/>
      <c r="I140" s="124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5:35" ht="18.75">
      <c r="E141" s="127"/>
      <c r="F141" s="127"/>
      <c r="G141" s="127"/>
      <c r="H141" s="127"/>
      <c r="I141" s="124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5:35" ht="18.75">
      <c r="E142" s="127"/>
      <c r="F142" s="127"/>
      <c r="G142" s="127"/>
      <c r="H142" s="127"/>
      <c r="I142" s="124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5:35" ht="18.75">
      <c r="E143" s="127"/>
      <c r="F143" s="127"/>
      <c r="G143" s="127"/>
      <c r="H143" s="127"/>
      <c r="I143" s="124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5:35" ht="18.75">
      <c r="E144" s="127"/>
      <c r="F144" s="127"/>
      <c r="G144" s="127"/>
      <c r="H144" s="127"/>
      <c r="I144" s="124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5:35" ht="18.75">
      <c r="E145" s="127"/>
      <c r="F145" s="127"/>
      <c r="G145" s="127"/>
      <c r="H145" s="127"/>
      <c r="I145" s="124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5:35" ht="18.75">
      <c r="E146" s="127"/>
      <c r="F146" s="127"/>
      <c r="G146" s="127"/>
      <c r="H146" s="127"/>
      <c r="I146" s="124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5:35" ht="18.75">
      <c r="E147" s="127"/>
      <c r="F147" s="127"/>
      <c r="G147" s="127"/>
      <c r="H147" s="127"/>
      <c r="I147" s="124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5:35" ht="18.75">
      <c r="E148" s="127"/>
      <c r="F148" s="127"/>
      <c r="G148" s="127"/>
      <c r="H148" s="127"/>
      <c r="I148" s="124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5:35" ht="18.75">
      <c r="E149" s="127"/>
      <c r="F149" s="127"/>
      <c r="G149" s="127"/>
      <c r="H149" s="127"/>
      <c r="I149" s="124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5:35" ht="18.75">
      <c r="E150" s="127"/>
      <c r="F150" s="127"/>
      <c r="G150" s="127"/>
      <c r="H150" s="127"/>
      <c r="I150" s="124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5:35" ht="18.75">
      <c r="E151" s="127"/>
      <c r="F151" s="127"/>
      <c r="G151" s="127"/>
      <c r="H151" s="127"/>
      <c r="I151" s="124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5:35" ht="18.75">
      <c r="E152" s="127"/>
      <c r="F152" s="127"/>
      <c r="G152" s="127"/>
      <c r="H152" s="127"/>
      <c r="I152" s="124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5:35" ht="18.75">
      <c r="E153" s="127"/>
      <c r="F153" s="127"/>
      <c r="G153" s="127"/>
      <c r="H153" s="127"/>
      <c r="I153" s="124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5:35" ht="18.75">
      <c r="E154" s="127"/>
      <c r="F154" s="127"/>
      <c r="G154" s="127"/>
      <c r="H154" s="127"/>
      <c r="I154" s="124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5:35" ht="18.75">
      <c r="E155" s="127"/>
      <c r="F155" s="127"/>
      <c r="G155" s="127"/>
      <c r="H155" s="127"/>
      <c r="I155" s="124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5:35" ht="18.75">
      <c r="E156" s="127"/>
      <c r="F156" s="127"/>
      <c r="G156" s="127"/>
      <c r="H156" s="127"/>
      <c r="I156" s="124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5:35" ht="18.75">
      <c r="E157" s="127"/>
      <c r="F157" s="127"/>
      <c r="G157" s="127"/>
      <c r="H157" s="127"/>
      <c r="I157" s="124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5:35" ht="18.75">
      <c r="E158" s="127"/>
      <c r="F158" s="127"/>
      <c r="G158" s="127"/>
      <c r="H158" s="127"/>
      <c r="I158" s="124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5:35" ht="18.75">
      <c r="E159" s="127"/>
      <c r="F159" s="127"/>
      <c r="G159" s="127"/>
      <c r="H159" s="127"/>
      <c r="I159" s="124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5:35" ht="18.75">
      <c r="E160" s="127"/>
      <c r="F160" s="127"/>
      <c r="G160" s="127"/>
      <c r="H160" s="127"/>
      <c r="I160" s="124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5:35" ht="18.75">
      <c r="E161" s="127"/>
      <c r="F161" s="127"/>
      <c r="G161" s="127"/>
      <c r="H161" s="127"/>
      <c r="I161" s="124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5:35" ht="18.75">
      <c r="E162" s="127"/>
      <c r="F162" s="127"/>
      <c r="G162" s="127"/>
      <c r="H162" s="127"/>
      <c r="I162" s="124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5:35" ht="18.75">
      <c r="E163" s="127"/>
      <c r="F163" s="127"/>
      <c r="G163" s="127"/>
      <c r="H163" s="127"/>
      <c r="I163" s="124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5:35" ht="18.75">
      <c r="E164" s="127"/>
      <c r="F164" s="127"/>
      <c r="G164" s="127"/>
      <c r="H164" s="127"/>
      <c r="I164" s="124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5:35" ht="18.75">
      <c r="E165" s="127"/>
      <c r="F165" s="127"/>
      <c r="G165" s="127"/>
      <c r="H165" s="127"/>
      <c r="I165" s="124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5:35" ht="18.75">
      <c r="E166" s="127"/>
      <c r="F166" s="127"/>
      <c r="G166" s="127"/>
      <c r="H166" s="127"/>
      <c r="I166" s="124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5:35" ht="18.75">
      <c r="E167" s="127"/>
      <c r="F167" s="127"/>
      <c r="G167" s="127"/>
      <c r="H167" s="127"/>
      <c r="I167" s="124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5:35" ht="18.75">
      <c r="E168" s="127"/>
      <c r="F168" s="127"/>
      <c r="G168" s="127"/>
      <c r="H168" s="127"/>
      <c r="I168" s="124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5:35" ht="18.75">
      <c r="E169" s="127"/>
      <c r="F169" s="127"/>
      <c r="G169" s="127"/>
      <c r="H169" s="127"/>
      <c r="I169" s="124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5:35" ht="18.75">
      <c r="E170" s="127"/>
      <c r="F170" s="127"/>
      <c r="G170" s="127"/>
      <c r="H170" s="127"/>
      <c r="I170" s="124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5:35" ht="18.75">
      <c r="E171" s="127"/>
      <c r="F171" s="127"/>
      <c r="G171" s="127"/>
      <c r="H171" s="127"/>
      <c r="I171" s="124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5:35" ht="18.75">
      <c r="E172" s="127"/>
      <c r="F172" s="127"/>
      <c r="G172" s="127"/>
      <c r="H172" s="127"/>
      <c r="I172" s="124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5:35" ht="18.75">
      <c r="E173" s="127"/>
      <c r="F173" s="127"/>
      <c r="G173" s="127"/>
      <c r="H173" s="127"/>
      <c r="I173" s="124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5:35" ht="18.75">
      <c r="E174" s="127"/>
      <c r="F174" s="127"/>
      <c r="G174" s="127"/>
      <c r="H174" s="127"/>
      <c r="I174" s="124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5:35" ht="18.75">
      <c r="E175" s="127"/>
      <c r="F175" s="127"/>
      <c r="G175" s="127"/>
      <c r="H175" s="127"/>
      <c r="I175" s="124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5:35" ht="18.75">
      <c r="E176" s="127"/>
      <c r="F176" s="127"/>
      <c r="G176" s="127"/>
      <c r="H176" s="127"/>
      <c r="I176" s="124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5:35" ht="18.75">
      <c r="E177" s="127"/>
      <c r="F177" s="127"/>
      <c r="G177" s="127"/>
      <c r="H177" s="127"/>
      <c r="I177" s="124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5:35" ht="18.75">
      <c r="E178" s="127"/>
      <c r="F178" s="127"/>
      <c r="G178" s="127"/>
      <c r="H178" s="127"/>
      <c r="I178" s="124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5:35" ht="18.75">
      <c r="E179" s="127"/>
      <c r="F179" s="127"/>
      <c r="G179" s="127"/>
      <c r="H179" s="127"/>
      <c r="I179" s="124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5:35" ht="18.75">
      <c r="E180" s="127"/>
      <c r="F180" s="127"/>
      <c r="G180" s="127"/>
      <c r="H180" s="127"/>
      <c r="I180" s="124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5:35" ht="18.75">
      <c r="E181" s="127"/>
      <c r="F181" s="127"/>
      <c r="G181" s="127"/>
      <c r="H181" s="127"/>
      <c r="I181" s="124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5:35" ht="18.75">
      <c r="E182" s="127"/>
      <c r="F182" s="127"/>
      <c r="G182" s="127"/>
      <c r="H182" s="127"/>
      <c r="I182" s="124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5:35" ht="18.75">
      <c r="E183" s="127"/>
      <c r="F183" s="127"/>
      <c r="G183" s="127"/>
      <c r="H183" s="127"/>
      <c r="I183" s="124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5:35" ht="18.75">
      <c r="E184" s="127"/>
      <c r="F184" s="127"/>
      <c r="G184" s="127"/>
      <c r="H184" s="127"/>
      <c r="I184" s="124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5:35" ht="18.75">
      <c r="E185" s="127"/>
      <c r="F185" s="127"/>
      <c r="G185" s="127"/>
      <c r="H185" s="127"/>
      <c r="I185" s="124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5:35" ht="18.75">
      <c r="E186" s="127"/>
      <c r="F186" s="127"/>
      <c r="G186" s="127"/>
      <c r="H186" s="127"/>
      <c r="I186" s="124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5:35" ht="18.75">
      <c r="E187" s="127"/>
      <c r="F187" s="127"/>
      <c r="G187" s="127"/>
      <c r="H187" s="127"/>
      <c r="I187" s="124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5:35" ht="18.75">
      <c r="E188" s="127"/>
      <c r="F188" s="127"/>
      <c r="G188" s="127"/>
      <c r="H188" s="127"/>
      <c r="I188" s="124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5:35" ht="18.75">
      <c r="E189" s="127"/>
      <c r="F189" s="127"/>
      <c r="G189" s="127"/>
      <c r="H189" s="127"/>
      <c r="I189" s="124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5:35" ht="18.75">
      <c r="E190" s="127"/>
      <c r="F190" s="127"/>
      <c r="G190" s="127"/>
      <c r="H190" s="127"/>
      <c r="I190" s="124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5:35" ht="18.75">
      <c r="E191" s="127"/>
      <c r="F191" s="127"/>
      <c r="G191" s="127"/>
      <c r="H191" s="127"/>
      <c r="I191" s="124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5:35" ht="18.75">
      <c r="E192" s="127"/>
      <c r="F192" s="127"/>
      <c r="G192" s="127"/>
      <c r="H192" s="127"/>
      <c r="I192" s="124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5:35" ht="18.75">
      <c r="E193" s="127"/>
      <c r="F193" s="127"/>
      <c r="G193" s="127"/>
      <c r="H193" s="127"/>
      <c r="I193" s="124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5:35" ht="18.75">
      <c r="E194" s="127"/>
      <c r="F194" s="127"/>
      <c r="G194" s="127"/>
      <c r="H194" s="127"/>
      <c r="I194" s="124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5:35" ht="18.75">
      <c r="E195" s="127"/>
      <c r="F195" s="127"/>
      <c r="G195" s="127"/>
      <c r="H195" s="127"/>
      <c r="I195" s="124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5:35" ht="18.75">
      <c r="E196" s="127"/>
      <c r="F196" s="127"/>
      <c r="G196" s="127"/>
      <c r="H196" s="127"/>
      <c r="I196" s="124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5:35" ht="18.75">
      <c r="E197" s="127"/>
      <c r="F197" s="127"/>
      <c r="G197" s="127"/>
      <c r="H197" s="127"/>
      <c r="I197" s="124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5:35" ht="18.75">
      <c r="E198" s="127"/>
      <c r="F198" s="127"/>
      <c r="G198" s="127"/>
      <c r="H198" s="127"/>
      <c r="I198" s="124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5:35" ht="18.75">
      <c r="E199" s="127"/>
      <c r="F199" s="127"/>
      <c r="G199" s="127"/>
      <c r="H199" s="127"/>
      <c r="I199" s="124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5:35" ht="18.75">
      <c r="E200" s="127"/>
      <c r="F200" s="127"/>
      <c r="G200" s="127"/>
      <c r="H200" s="127"/>
      <c r="I200" s="124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5:35" ht="18.75">
      <c r="E201" s="127"/>
      <c r="F201" s="127"/>
      <c r="G201" s="127"/>
      <c r="H201" s="127"/>
      <c r="I201" s="124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5:35" ht="18.75">
      <c r="E202" s="127"/>
      <c r="F202" s="127"/>
      <c r="G202" s="127"/>
      <c r="H202" s="127"/>
      <c r="I202" s="124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5:35" ht="18.75">
      <c r="E203" s="127"/>
      <c r="F203" s="127"/>
      <c r="G203" s="127"/>
      <c r="H203" s="127"/>
      <c r="I203" s="124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5:35" ht="18.75">
      <c r="E204" s="127"/>
      <c r="F204" s="127"/>
      <c r="G204" s="127"/>
      <c r="H204" s="127"/>
      <c r="I204" s="124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5:35" ht="18.75">
      <c r="E205" s="127"/>
      <c r="F205" s="127"/>
      <c r="G205" s="127"/>
      <c r="H205" s="127"/>
      <c r="I205" s="124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5:35" ht="18.75">
      <c r="E206" s="127"/>
      <c r="F206" s="127"/>
      <c r="G206" s="127"/>
      <c r="H206" s="127"/>
      <c r="I206" s="124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5:35" ht="18.75">
      <c r="E207" s="127"/>
      <c r="F207" s="127"/>
      <c r="G207" s="127"/>
      <c r="H207" s="127"/>
      <c r="I207" s="124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5:35" ht="18.75">
      <c r="E208" s="127"/>
      <c r="F208" s="127"/>
      <c r="G208" s="127"/>
      <c r="H208" s="127"/>
      <c r="I208" s="124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5:35" ht="18.75">
      <c r="E209" s="127"/>
      <c r="F209" s="127"/>
      <c r="G209" s="127"/>
      <c r="H209" s="127"/>
      <c r="I209" s="124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5:35" ht="18.75">
      <c r="E210" s="127"/>
      <c r="F210" s="127"/>
      <c r="G210" s="127"/>
      <c r="H210" s="127"/>
      <c r="I210" s="124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5:35" ht="18.75">
      <c r="E211" s="127"/>
      <c r="F211" s="127"/>
      <c r="G211" s="127"/>
      <c r="H211" s="127"/>
      <c r="I211" s="124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5:35" ht="18.75">
      <c r="E212" s="127"/>
      <c r="F212" s="127"/>
      <c r="G212" s="127"/>
      <c r="H212" s="127"/>
      <c r="I212" s="124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5:35" ht="18.75">
      <c r="E213" s="127"/>
      <c r="F213" s="127"/>
      <c r="G213" s="127"/>
      <c r="H213" s="127"/>
      <c r="I213" s="124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5:35" ht="18.75">
      <c r="E214" s="127"/>
      <c r="F214" s="127"/>
      <c r="G214" s="127"/>
      <c r="H214" s="127"/>
      <c r="I214" s="124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5:35" ht="18.75">
      <c r="E215" s="127"/>
      <c r="F215" s="127"/>
      <c r="G215" s="127"/>
      <c r="H215" s="127"/>
      <c r="I215" s="124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5:35" ht="18.75">
      <c r="E216" s="127"/>
      <c r="F216" s="127"/>
      <c r="G216" s="127"/>
      <c r="H216" s="127"/>
      <c r="I216" s="124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5:35" ht="18.75">
      <c r="E217" s="127"/>
      <c r="F217" s="127"/>
      <c r="G217" s="127"/>
      <c r="H217" s="127"/>
      <c r="I217" s="124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5:35" ht="18.75">
      <c r="E218" s="127"/>
      <c r="F218" s="127"/>
      <c r="G218" s="127"/>
      <c r="H218" s="127"/>
      <c r="I218" s="124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5:35" ht="18.75">
      <c r="E219" s="127"/>
      <c r="F219" s="127"/>
      <c r="G219" s="127"/>
      <c r="H219" s="127"/>
      <c r="I219" s="124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5:35" ht="18.75">
      <c r="E220" s="127"/>
      <c r="F220" s="127"/>
      <c r="G220" s="127"/>
      <c r="H220" s="127"/>
      <c r="I220" s="124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5:35" ht="18.75">
      <c r="E221" s="127"/>
      <c r="F221" s="127"/>
      <c r="G221" s="127"/>
      <c r="H221" s="127"/>
      <c r="I221" s="124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5:35" ht="18.75">
      <c r="E222" s="127"/>
      <c r="F222" s="127"/>
      <c r="G222" s="127"/>
      <c r="H222" s="127"/>
      <c r="I222" s="124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5:35" ht="18.75">
      <c r="E223" s="127"/>
      <c r="F223" s="127"/>
      <c r="G223" s="127"/>
      <c r="H223" s="127"/>
      <c r="I223" s="124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5:35" ht="18.75">
      <c r="E224" s="127"/>
      <c r="F224" s="127"/>
      <c r="G224" s="127"/>
      <c r="H224" s="127"/>
      <c r="I224" s="124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5:35" ht="18.75">
      <c r="E225" s="127"/>
      <c r="F225" s="127"/>
      <c r="G225" s="127"/>
      <c r="H225" s="127"/>
      <c r="I225" s="124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5:35" ht="18.75">
      <c r="E226" s="127"/>
      <c r="F226" s="127"/>
      <c r="G226" s="127"/>
      <c r="H226" s="127"/>
      <c r="I226" s="124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5:35" ht="18.75">
      <c r="E227" s="127"/>
      <c r="F227" s="127"/>
      <c r="G227" s="127"/>
      <c r="H227" s="127"/>
      <c r="I227" s="124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5:35" ht="18.75">
      <c r="E228" s="127"/>
      <c r="F228" s="127"/>
      <c r="G228" s="127"/>
      <c r="H228" s="127"/>
      <c r="I228" s="124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5:35" ht="18.75">
      <c r="E229" s="127"/>
      <c r="F229" s="127"/>
      <c r="G229" s="127"/>
      <c r="H229" s="127"/>
      <c r="I229" s="124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5:35" ht="18.75">
      <c r="E230" s="127"/>
      <c r="F230" s="127"/>
      <c r="G230" s="127"/>
      <c r="H230" s="127"/>
      <c r="I230" s="124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5:35" ht="18.75">
      <c r="E231" s="127"/>
      <c r="F231" s="127"/>
      <c r="G231" s="127"/>
      <c r="H231" s="127"/>
      <c r="I231" s="124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5:35" ht="18.75">
      <c r="E232" s="127"/>
      <c r="F232" s="127"/>
      <c r="G232" s="127"/>
      <c r="H232" s="127"/>
      <c r="I232" s="124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5:35" ht="18.75">
      <c r="E233" s="127"/>
      <c r="F233" s="127"/>
      <c r="G233" s="127"/>
      <c r="H233" s="127"/>
      <c r="I233" s="124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5:35" ht="18.75">
      <c r="E234" s="127"/>
      <c r="F234" s="127"/>
      <c r="G234" s="127"/>
      <c r="H234" s="127"/>
      <c r="I234" s="124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5:35" ht="18.75">
      <c r="E235" s="127"/>
      <c r="F235" s="127"/>
      <c r="G235" s="127"/>
      <c r="H235" s="127"/>
      <c r="I235" s="124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5:35" ht="18.75">
      <c r="E236" s="127"/>
      <c r="F236" s="127"/>
      <c r="G236" s="127"/>
      <c r="H236" s="127"/>
      <c r="I236" s="124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5:35" ht="18.75">
      <c r="E237" s="127"/>
      <c r="F237" s="127"/>
      <c r="G237" s="127"/>
      <c r="H237" s="127"/>
      <c r="I237" s="124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5:35" ht="18.75">
      <c r="E238" s="127"/>
      <c r="F238" s="127"/>
      <c r="G238" s="127"/>
      <c r="H238" s="127"/>
      <c r="I238" s="124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5:35" ht="18.75">
      <c r="E239" s="127"/>
      <c r="F239" s="127"/>
      <c r="G239" s="127"/>
      <c r="H239" s="127"/>
      <c r="I239" s="124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5:35" ht="18.75">
      <c r="E240" s="127"/>
      <c r="F240" s="127"/>
      <c r="G240" s="127"/>
      <c r="H240" s="127"/>
      <c r="I240" s="124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5:35" ht="18.75">
      <c r="E241" s="127"/>
      <c r="F241" s="127"/>
      <c r="G241" s="127"/>
      <c r="H241" s="127"/>
      <c r="I241" s="124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5:35" ht="18.75">
      <c r="E242" s="127"/>
      <c r="F242" s="127"/>
      <c r="G242" s="127"/>
      <c r="H242" s="127"/>
      <c r="I242" s="124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5:35" ht="18.75">
      <c r="E243" s="127"/>
      <c r="F243" s="127"/>
      <c r="G243" s="127"/>
      <c r="H243" s="127"/>
      <c r="I243" s="124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5:35" ht="18.75">
      <c r="E244" s="127"/>
      <c r="F244" s="127"/>
      <c r="G244" s="127"/>
      <c r="H244" s="127"/>
      <c r="I244" s="124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5:35" ht="18.75">
      <c r="E245" s="127"/>
      <c r="F245" s="127"/>
      <c r="G245" s="127"/>
      <c r="H245" s="127"/>
      <c r="I245" s="124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5:35" ht="18.75">
      <c r="E246" s="127"/>
      <c r="F246" s="127"/>
      <c r="G246" s="127"/>
      <c r="H246" s="127"/>
      <c r="I246" s="124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5:35" ht="18.75">
      <c r="E247" s="127"/>
      <c r="F247" s="127"/>
      <c r="G247" s="127"/>
      <c r="H247" s="127"/>
      <c r="I247" s="124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5:35" ht="18.75">
      <c r="E248" s="127"/>
      <c r="F248" s="127"/>
      <c r="G248" s="127"/>
      <c r="H248" s="127"/>
      <c r="I248" s="124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5:35" ht="18.75">
      <c r="E249" s="127"/>
      <c r="F249" s="127"/>
      <c r="G249" s="127"/>
      <c r="H249" s="127"/>
      <c r="I249" s="124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5:35" ht="18.75">
      <c r="E250" s="127"/>
      <c r="F250" s="127"/>
      <c r="G250" s="127"/>
      <c r="H250" s="127"/>
      <c r="I250" s="124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5:35" ht="18.75">
      <c r="E251" s="127"/>
      <c r="F251" s="127"/>
      <c r="G251" s="127"/>
      <c r="H251" s="127"/>
      <c r="I251" s="124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5:35" ht="18.75">
      <c r="E252" s="127"/>
      <c r="F252" s="127"/>
      <c r="G252" s="127"/>
      <c r="H252" s="127"/>
      <c r="I252" s="124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5:35" ht="18.75">
      <c r="E253" s="127"/>
      <c r="F253" s="127"/>
      <c r="G253" s="127"/>
      <c r="H253" s="127"/>
      <c r="I253" s="124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5:35" ht="18.75">
      <c r="E254" s="127"/>
      <c r="F254" s="127"/>
      <c r="G254" s="127"/>
      <c r="H254" s="127"/>
      <c r="I254" s="124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5:35" ht="18.75">
      <c r="E255" s="127"/>
      <c r="F255" s="127"/>
      <c r="G255" s="127"/>
      <c r="H255" s="127"/>
      <c r="I255" s="124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5:35" ht="18.75">
      <c r="E256" s="127"/>
      <c r="F256" s="127"/>
      <c r="G256" s="127"/>
      <c r="H256" s="127"/>
      <c r="I256" s="124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5:35" ht="18.75">
      <c r="E257" s="127"/>
      <c r="F257" s="127"/>
      <c r="G257" s="127"/>
      <c r="H257" s="127"/>
      <c r="I257" s="124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5:35" ht="18.75">
      <c r="E258" s="127"/>
      <c r="F258" s="127"/>
      <c r="G258" s="127"/>
      <c r="H258" s="127"/>
      <c r="I258" s="124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5:35" ht="18.75">
      <c r="E259" s="127"/>
      <c r="F259" s="127"/>
      <c r="G259" s="127"/>
      <c r="H259" s="127"/>
      <c r="I259" s="124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5:35" ht="18.75">
      <c r="E260" s="127"/>
      <c r="F260" s="127"/>
      <c r="G260" s="127"/>
      <c r="H260" s="127"/>
      <c r="I260" s="124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5:35" ht="18.75">
      <c r="E261" s="127"/>
      <c r="F261" s="127"/>
      <c r="G261" s="127"/>
      <c r="H261" s="127"/>
      <c r="I261" s="124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5:35" ht="18.75">
      <c r="E262" s="127"/>
      <c r="F262" s="127"/>
      <c r="G262" s="127"/>
      <c r="H262" s="127"/>
      <c r="I262" s="124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5:35" ht="18.75">
      <c r="E263" s="127"/>
      <c r="F263" s="127"/>
      <c r="G263" s="127"/>
      <c r="H263" s="127"/>
      <c r="I263" s="124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5:35" ht="18.75">
      <c r="E264" s="127"/>
      <c r="F264" s="127"/>
      <c r="G264" s="127"/>
      <c r="H264" s="127"/>
      <c r="I264" s="124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5:35" ht="18.75">
      <c r="E265" s="127"/>
      <c r="F265" s="127"/>
      <c r="G265" s="127"/>
      <c r="H265" s="127"/>
      <c r="I265" s="124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5:35" ht="18.75">
      <c r="E266" s="127"/>
      <c r="F266" s="127"/>
      <c r="G266" s="127"/>
      <c r="H266" s="127"/>
      <c r="I266" s="124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5:35" ht="18.75">
      <c r="E267" s="127"/>
      <c r="F267" s="127"/>
      <c r="G267" s="127"/>
      <c r="H267" s="127"/>
      <c r="I267" s="124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5:35" ht="18.75">
      <c r="E268" s="127"/>
      <c r="F268" s="127"/>
      <c r="G268" s="127"/>
      <c r="H268" s="127"/>
      <c r="I268" s="124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5:35" ht="18.75">
      <c r="E269" s="127"/>
      <c r="F269" s="127"/>
      <c r="G269" s="127"/>
      <c r="H269" s="127"/>
      <c r="I269" s="124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5:35" ht="18.75">
      <c r="E270" s="127"/>
      <c r="F270" s="127"/>
      <c r="G270" s="127"/>
      <c r="H270" s="127"/>
      <c r="I270" s="124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5:35" ht="18.75">
      <c r="E271" s="127"/>
      <c r="F271" s="127"/>
      <c r="G271" s="127"/>
      <c r="H271" s="127"/>
      <c r="I271" s="124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5:35" ht="18.75">
      <c r="E272" s="127"/>
      <c r="F272" s="127"/>
      <c r="G272" s="127"/>
      <c r="H272" s="127"/>
      <c r="I272" s="124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5:35" ht="18.75">
      <c r="E273" s="127"/>
      <c r="F273" s="127"/>
      <c r="G273" s="127"/>
      <c r="H273" s="127"/>
      <c r="I273" s="124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5:35" ht="18.75">
      <c r="E274" s="127"/>
      <c r="F274" s="127"/>
      <c r="G274" s="127"/>
      <c r="H274" s="127"/>
      <c r="I274" s="124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5:35" ht="18.75">
      <c r="E275" s="127"/>
      <c r="F275" s="127"/>
      <c r="G275" s="127"/>
      <c r="H275" s="127"/>
      <c r="I275" s="124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5:35" ht="18.75">
      <c r="E276" s="127"/>
      <c r="F276" s="127"/>
      <c r="G276" s="127"/>
      <c r="H276" s="127"/>
      <c r="I276" s="124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5:35" ht="18.75">
      <c r="E277" s="127"/>
      <c r="F277" s="127"/>
      <c r="G277" s="127"/>
      <c r="H277" s="127"/>
      <c r="I277" s="124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5:35" ht="18.75">
      <c r="E278" s="127"/>
      <c r="F278" s="127"/>
      <c r="G278" s="127"/>
      <c r="H278" s="127"/>
      <c r="I278" s="124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5:35" ht="18.75">
      <c r="E279" s="127"/>
      <c r="F279" s="127"/>
      <c r="G279" s="127"/>
      <c r="H279" s="127"/>
      <c r="I279" s="124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5:35" ht="18.75">
      <c r="E280" s="127"/>
      <c r="F280" s="127"/>
      <c r="G280" s="127"/>
      <c r="H280" s="127"/>
      <c r="I280" s="124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5:35" ht="18.75">
      <c r="E281" s="127"/>
      <c r="F281" s="127"/>
      <c r="G281" s="127"/>
      <c r="H281" s="127"/>
      <c r="I281" s="124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5:35" ht="18.75">
      <c r="E282" s="127"/>
      <c r="F282" s="127"/>
      <c r="G282" s="127"/>
      <c r="H282" s="127"/>
      <c r="I282" s="124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5:35" ht="18.75">
      <c r="E283" s="127"/>
      <c r="F283" s="127"/>
      <c r="G283" s="127"/>
      <c r="H283" s="127"/>
      <c r="I283" s="124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5:35" ht="18.75">
      <c r="E284" s="127"/>
      <c r="F284" s="127"/>
      <c r="G284" s="127"/>
      <c r="H284" s="127"/>
      <c r="I284" s="124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5:35" ht="18.75">
      <c r="E285" s="127"/>
      <c r="F285" s="127"/>
      <c r="G285" s="127"/>
      <c r="H285" s="127"/>
      <c r="I285" s="124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5:35" ht="18.75">
      <c r="E286" s="127"/>
      <c r="F286" s="127"/>
      <c r="G286" s="127"/>
      <c r="H286" s="127"/>
      <c r="I286" s="124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5:35" ht="18.75">
      <c r="E287" s="127"/>
      <c r="F287" s="127"/>
      <c r="G287" s="127"/>
      <c r="H287" s="127"/>
      <c r="I287" s="124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5:35" ht="18.75">
      <c r="E288" s="127"/>
      <c r="F288" s="127"/>
      <c r="G288" s="127"/>
      <c r="H288" s="127"/>
      <c r="I288" s="124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5:35" ht="18.75">
      <c r="E289" s="127"/>
      <c r="F289" s="127"/>
      <c r="G289" s="127"/>
      <c r="H289" s="127"/>
      <c r="I289" s="124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5:35" ht="18.75">
      <c r="E290" s="127"/>
      <c r="F290" s="127"/>
      <c r="G290" s="127"/>
      <c r="H290" s="127"/>
      <c r="I290" s="124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5:35" ht="18.75">
      <c r="E291" s="127"/>
      <c r="F291" s="127"/>
      <c r="G291" s="127"/>
      <c r="H291" s="127"/>
      <c r="I291" s="124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5:35" ht="18.75">
      <c r="E292" s="127"/>
      <c r="F292" s="127"/>
      <c r="G292" s="127"/>
      <c r="H292" s="127"/>
      <c r="I292" s="124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5:35" ht="18.75">
      <c r="E293" s="127"/>
      <c r="F293" s="127"/>
      <c r="G293" s="127"/>
      <c r="H293" s="127"/>
      <c r="I293" s="124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5:35" ht="18.75">
      <c r="E294" s="127"/>
      <c r="F294" s="127"/>
      <c r="G294" s="127"/>
      <c r="H294" s="127"/>
      <c r="I294" s="124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5:35" ht="18.75">
      <c r="E295" s="127"/>
      <c r="F295" s="127"/>
      <c r="G295" s="127"/>
      <c r="H295" s="127"/>
      <c r="I295" s="124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5:35" ht="18.75">
      <c r="E296" s="127"/>
      <c r="F296" s="127"/>
      <c r="G296" s="127"/>
      <c r="H296" s="127"/>
      <c r="I296" s="124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5:35" ht="18.75">
      <c r="E297" s="127"/>
      <c r="F297" s="127"/>
      <c r="G297" s="127"/>
      <c r="H297" s="127"/>
      <c r="I297" s="124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5:35" ht="18.75">
      <c r="E298" s="127"/>
      <c r="F298" s="127"/>
      <c r="G298" s="127"/>
      <c r="H298" s="127"/>
      <c r="I298" s="124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5:35" ht="18.75">
      <c r="E299" s="127"/>
      <c r="F299" s="127"/>
      <c r="G299" s="127"/>
      <c r="H299" s="127"/>
      <c r="I299" s="124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5:35" ht="18.75">
      <c r="E300" s="127"/>
      <c r="F300" s="127"/>
      <c r="G300" s="127"/>
      <c r="H300" s="127"/>
      <c r="I300" s="124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5:35" ht="18.75">
      <c r="E301" s="127"/>
      <c r="F301" s="127"/>
      <c r="G301" s="127"/>
      <c r="H301" s="127"/>
      <c r="I301" s="124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5:35" ht="18.75">
      <c r="E302" s="127"/>
      <c r="F302" s="127"/>
      <c r="G302" s="127"/>
      <c r="H302" s="127"/>
      <c r="I302" s="124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5:35" ht="18.75">
      <c r="E303" s="127"/>
      <c r="F303" s="127"/>
      <c r="G303" s="127"/>
      <c r="H303" s="127"/>
      <c r="I303" s="124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5:35" ht="18.75">
      <c r="E304" s="127"/>
      <c r="F304" s="127"/>
      <c r="G304" s="127"/>
      <c r="H304" s="127"/>
      <c r="I304" s="124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5:35" ht="18.75">
      <c r="E305" s="127"/>
      <c r="F305" s="127"/>
      <c r="G305" s="127"/>
      <c r="H305" s="127"/>
      <c r="I305" s="124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5:35" ht="18.75">
      <c r="E306" s="127"/>
      <c r="F306" s="127"/>
      <c r="G306" s="127"/>
      <c r="H306" s="127"/>
      <c r="I306" s="124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5:35" ht="18.75">
      <c r="E307" s="127"/>
      <c r="F307" s="127"/>
      <c r="G307" s="127"/>
      <c r="H307" s="127"/>
      <c r="I307" s="124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5:35" ht="18.75">
      <c r="E308" s="127"/>
      <c r="F308" s="127"/>
      <c r="G308" s="127"/>
      <c r="H308" s="127"/>
      <c r="I308" s="124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5:35" ht="18.75">
      <c r="E309" s="127"/>
      <c r="F309" s="127"/>
      <c r="G309" s="127"/>
      <c r="H309" s="127"/>
      <c r="I309" s="124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5:35" ht="18.75">
      <c r="E310" s="127"/>
      <c r="F310" s="127"/>
      <c r="G310" s="127"/>
      <c r="H310" s="127"/>
      <c r="I310" s="124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5:35" ht="18.75">
      <c r="E311" s="127"/>
      <c r="F311" s="127"/>
      <c r="G311" s="127"/>
      <c r="H311" s="127"/>
      <c r="I311" s="124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5:35" ht="18.75">
      <c r="E312" s="127"/>
      <c r="F312" s="127"/>
      <c r="G312" s="127"/>
      <c r="H312" s="127"/>
      <c r="I312" s="124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5:35" ht="18.75">
      <c r="E313" s="127"/>
      <c r="F313" s="127"/>
      <c r="G313" s="127"/>
      <c r="H313" s="127"/>
      <c r="I313" s="124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5:35" ht="18.75">
      <c r="E314" s="127"/>
      <c r="F314" s="127"/>
      <c r="G314" s="127"/>
      <c r="H314" s="127"/>
      <c r="I314" s="124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5:35" ht="18.75">
      <c r="E315" s="127"/>
      <c r="F315" s="127"/>
      <c r="G315" s="127"/>
      <c r="H315" s="127"/>
      <c r="I315" s="124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5:35" ht="18.75">
      <c r="E316" s="127"/>
      <c r="F316" s="127"/>
      <c r="G316" s="127"/>
      <c r="H316" s="127"/>
      <c r="I316" s="124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5:35" ht="18.75">
      <c r="E317" s="127"/>
      <c r="F317" s="127"/>
      <c r="G317" s="127"/>
      <c r="H317" s="127"/>
      <c r="I317" s="124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5:35" ht="18.75">
      <c r="E318" s="127"/>
      <c r="F318" s="127"/>
      <c r="G318" s="127"/>
      <c r="H318" s="127"/>
      <c r="I318" s="124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5:35" ht="18.75">
      <c r="E319" s="127"/>
      <c r="F319" s="127"/>
      <c r="G319" s="127"/>
      <c r="H319" s="127"/>
      <c r="I319" s="124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5:35" ht="18.75">
      <c r="E320" s="127"/>
      <c r="F320" s="127"/>
      <c r="G320" s="127"/>
      <c r="H320" s="127"/>
      <c r="I320" s="124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5:35" ht="18.75">
      <c r="E321" s="127"/>
      <c r="F321" s="127"/>
      <c r="G321" s="127"/>
      <c r="H321" s="127"/>
      <c r="I321" s="124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5:35" ht="18.75">
      <c r="E322" s="127"/>
      <c r="F322" s="127"/>
      <c r="G322" s="127"/>
      <c r="H322" s="127"/>
      <c r="I322" s="124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5:35" ht="18.75">
      <c r="E323" s="127"/>
      <c r="F323" s="127"/>
      <c r="G323" s="127"/>
      <c r="H323" s="127"/>
      <c r="I323" s="124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5:35" ht="18.75">
      <c r="E324" s="127"/>
      <c r="F324" s="127"/>
      <c r="G324" s="127"/>
      <c r="H324" s="127"/>
      <c r="I324" s="124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5:35" ht="18.75">
      <c r="E325" s="127"/>
      <c r="F325" s="127"/>
      <c r="G325" s="127"/>
      <c r="H325" s="127"/>
      <c r="I325" s="124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5:35" ht="18.75">
      <c r="E326" s="127"/>
      <c r="F326" s="127"/>
      <c r="G326" s="127"/>
      <c r="H326" s="127"/>
      <c r="I326" s="124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5:35" ht="18.75">
      <c r="E327" s="127"/>
      <c r="F327" s="127"/>
      <c r="G327" s="127"/>
      <c r="H327" s="127"/>
      <c r="I327" s="124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5:35" ht="18.75">
      <c r="E328" s="127"/>
      <c r="F328" s="127"/>
      <c r="G328" s="127"/>
      <c r="H328" s="127"/>
      <c r="I328" s="124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5:35" ht="18.75">
      <c r="E329" s="127"/>
      <c r="F329" s="127"/>
      <c r="G329" s="127"/>
      <c r="H329" s="127"/>
      <c r="I329" s="124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5:35" ht="18.75">
      <c r="E330" s="127"/>
      <c r="F330" s="127"/>
      <c r="G330" s="127"/>
      <c r="H330" s="127"/>
      <c r="I330" s="124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5:35" ht="18.75">
      <c r="E331" s="127"/>
      <c r="F331" s="127"/>
      <c r="G331" s="127"/>
      <c r="H331" s="127"/>
      <c r="I331" s="124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5:35" ht="18.75">
      <c r="E332" s="127"/>
      <c r="F332" s="127"/>
      <c r="G332" s="127"/>
      <c r="H332" s="127"/>
      <c r="I332" s="124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5:35" ht="18.75">
      <c r="E333" s="127"/>
      <c r="F333" s="127"/>
      <c r="G333" s="127"/>
      <c r="H333" s="127"/>
      <c r="I333" s="124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5:35" ht="18.75">
      <c r="E334" s="127"/>
      <c r="F334" s="127"/>
      <c r="G334" s="127"/>
      <c r="H334" s="127"/>
      <c r="I334" s="124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5:35" ht="18.75">
      <c r="E335" s="127"/>
      <c r="F335" s="127"/>
      <c r="G335" s="127"/>
      <c r="H335" s="127"/>
      <c r="I335" s="124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5:35" ht="18.75">
      <c r="E336" s="127"/>
      <c r="F336" s="127"/>
      <c r="G336" s="127"/>
      <c r="H336" s="127"/>
      <c r="I336" s="124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5:35" ht="18.75">
      <c r="E337" s="127"/>
      <c r="F337" s="127"/>
      <c r="G337" s="127"/>
      <c r="H337" s="127"/>
      <c r="I337" s="124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5:35" ht="18.75">
      <c r="E338" s="127"/>
      <c r="F338" s="127"/>
      <c r="G338" s="127"/>
      <c r="H338" s="127"/>
      <c r="I338" s="124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5:35" ht="18.75">
      <c r="E339" s="127"/>
      <c r="F339" s="127"/>
      <c r="G339" s="127"/>
      <c r="H339" s="127"/>
      <c r="I339" s="124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5:35" ht="18.75">
      <c r="E340" s="127"/>
      <c r="F340" s="127"/>
      <c r="G340" s="127"/>
      <c r="H340" s="127"/>
      <c r="I340" s="124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5:35" ht="18.75">
      <c r="E341" s="127"/>
      <c r="F341" s="127"/>
      <c r="G341" s="127"/>
      <c r="H341" s="127"/>
      <c r="I341" s="124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5:35" ht="18.75">
      <c r="E342" s="127"/>
      <c r="F342" s="127"/>
      <c r="G342" s="127"/>
      <c r="H342" s="127"/>
      <c r="I342" s="124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5:35" ht="18.75">
      <c r="E343" s="127"/>
      <c r="F343" s="127"/>
      <c r="G343" s="127"/>
      <c r="H343" s="127"/>
      <c r="I343" s="124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5:35" ht="18.75">
      <c r="E344" s="127"/>
      <c r="F344" s="127"/>
      <c r="G344" s="127"/>
      <c r="H344" s="127"/>
      <c r="I344" s="124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5:35" ht="18.75">
      <c r="E345" s="127"/>
      <c r="F345" s="127"/>
      <c r="G345" s="127"/>
      <c r="H345" s="127"/>
      <c r="I345" s="124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5:35" ht="18.75">
      <c r="E346" s="127"/>
      <c r="F346" s="127"/>
      <c r="G346" s="127"/>
      <c r="H346" s="127"/>
      <c r="I346" s="124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5:35" ht="18.75">
      <c r="E347" s="127"/>
      <c r="F347" s="127"/>
      <c r="G347" s="127"/>
      <c r="H347" s="127"/>
      <c r="I347" s="124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5:35" ht="18.75">
      <c r="E348" s="127"/>
      <c r="F348" s="127"/>
      <c r="G348" s="127"/>
      <c r="H348" s="127"/>
      <c r="I348" s="124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5:35" ht="18.75">
      <c r="E349" s="127"/>
      <c r="F349" s="127"/>
      <c r="G349" s="127"/>
      <c r="H349" s="127"/>
      <c r="I349" s="124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5:35" ht="18.75">
      <c r="E350" s="127"/>
      <c r="F350" s="127"/>
      <c r="G350" s="127"/>
      <c r="H350" s="127"/>
      <c r="I350" s="124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5:35" ht="18.75">
      <c r="E351" s="127"/>
      <c r="F351" s="127"/>
      <c r="G351" s="127"/>
      <c r="H351" s="127"/>
      <c r="I351" s="124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5:35" ht="18.75">
      <c r="E352" s="127"/>
      <c r="F352" s="127"/>
      <c r="G352" s="127"/>
      <c r="H352" s="127"/>
      <c r="I352" s="124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5:35" ht="18.75">
      <c r="E353" s="127"/>
      <c r="F353" s="127"/>
      <c r="G353" s="127"/>
      <c r="H353" s="127"/>
      <c r="I353" s="124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5:35" ht="18.75">
      <c r="E354" s="127"/>
      <c r="F354" s="127"/>
      <c r="G354" s="127"/>
      <c r="H354" s="127"/>
      <c r="I354" s="124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5:35" ht="18.75">
      <c r="E355" s="127"/>
      <c r="F355" s="127"/>
      <c r="G355" s="127"/>
      <c r="H355" s="127"/>
      <c r="I355" s="124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5:35" ht="18.75">
      <c r="E356" s="127"/>
      <c r="F356" s="127"/>
      <c r="G356" s="127"/>
      <c r="H356" s="127"/>
      <c r="I356" s="124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5:35" ht="18.75">
      <c r="E357" s="127"/>
      <c r="F357" s="127"/>
      <c r="G357" s="127"/>
      <c r="H357" s="127"/>
      <c r="I357" s="124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5:35" ht="18.75">
      <c r="E358" s="127"/>
      <c r="F358" s="127"/>
      <c r="G358" s="127"/>
      <c r="H358" s="127"/>
      <c r="I358" s="124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5:35" ht="18.75">
      <c r="E359" s="127"/>
      <c r="F359" s="127"/>
      <c r="G359" s="127"/>
      <c r="H359" s="127"/>
      <c r="I359" s="124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5:35" ht="18.75">
      <c r="E360" s="127"/>
      <c r="F360" s="127"/>
      <c r="G360" s="127"/>
      <c r="H360" s="127"/>
      <c r="I360" s="124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5:35" ht="18.75">
      <c r="E361" s="127"/>
      <c r="F361" s="127"/>
      <c r="G361" s="127"/>
      <c r="H361" s="127"/>
      <c r="I361" s="124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5:35" ht="18.75">
      <c r="E362" s="127"/>
      <c r="F362" s="127"/>
      <c r="G362" s="127"/>
      <c r="H362" s="127"/>
      <c r="I362" s="124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5:35" ht="18.75">
      <c r="E363" s="127"/>
      <c r="F363" s="127"/>
      <c r="G363" s="127"/>
      <c r="H363" s="127"/>
      <c r="I363" s="124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5:35" ht="18.75">
      <c r="E364" s="127"/>
      <c r="F364" s="127"/>
      <c r="G364" s="127"/>
      <c r="H364" s="127"/>
      <c r="I364" s="124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5:35" ht="18.75">
      <c r="E365" s="127"/>
      <c r="F365" s="127"/>
      <c r="G365" s="127"/>
      <c r="H365" s="127"/>
      <c r="I365" s="124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5:35" ht="18.75">
      <c r="E366" s="127"/>
      <c r="F366" s="127"/>
      <c r="G366" s="127"/>
      <c r="H366" s="127"/>
      <c r="I366" s="124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5:35" ht="18.75">
      <c r="E367" s="127"/>
      <c r="F367" s="127"/>
      <c r="G367" s="127"/>
      <c r="H367" s="127"/>
      <c r="I367" s="124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5:35" ht="18.75">
      <c r="E368" s="127"/>
      <c r="F368" s="127"/>
      <c r="G368" s="127"/>
      <c r="H368" s="127"/>
      <c r="I368" s="124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5:35" ht="18.75">
      <c r="E369" s="127"/>
      <c r="F369" s="127"/>
      <c r="G369" s="127"/>
      <c r="H369" s="127"/>
      <c r="I369" s="124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5:35" ht="18.75">
      <c r="E370" s="127"/>
      <c r="F370" s="127"/>
      <c r="G370" s="127"/>
      <c r="H370" s="127"/>
      <c r="I370" s="124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5:35" ht="18.75">
      <c r="E371" s="127"/>
      <c r="F371" s="127"/>
      <c r="G371" s="127"/>
      <c r="H371" s="127"/>
      <c r="I371" s="124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5:35" ht="18.75">
      <c r="E372" s="127"/>
      <c r="F372" s="127"/>
      <c r="G372" s="127"/>
      <c r="H372" s="127"/>
      <c r="I372" s="124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5:35" ht="18.75">
      <c r="E373" s="127"/>
      <c r="F373" s="127"/>
      <c r="G373" s="127"/>
      <c r="H373" s="127"/>
      <c r="I373" s="124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5:35" ht="18.75">
      <c r="E374" s="127"/>
      <c r="F374" s="127"/>
      <c r="G374" s="127"/>
      <c r="H374" s="127"/>
      <c r="I374" s="124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5:35" ht="18.75">
      <c r="E375" s="127"/>
      <c r="F375" s="127"/>
      <c r="G375" s="127"/>
      <c r="H375" s="127"/>
      <c r="I375" s="124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5:35" ht="18.75">
      <c r="E376" s="127"/>
      <c r="F376" s="127"/>
      <c r="G376" s="127"/>
      <c r="H376" s="127"/>
      <c r="I376" s="124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5:35" ht="18.75">
      <c r="E377" s="127"/>
      <c r="F377" s="127"/>
      <c r="G377" s="127"/>
      <c r="H377" s="127"/>
      <c r="I377" s="124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5:35" ht="18.75">
      <c r="E378" s="127"/>
      <c r="F378" s="127"/>
      <c r="G378" s="127"/>
      <c r="H378" s="127"/>
      <c r="I378" s="124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  <c r="AI378" s="104"/>
    </row>
    <row r="379" spans="5:35" ht="18.75">
      <c r="E379" s="127"/>
      <c r="F379" s="127"/>
      <c r="G379" s="127"/>
      <c r="H379" s="127"/>
      <c r="I379" s="124"/>
      <c r="J379" s="102"/>
      <c r="K379" s="102"/>
      <c r="L379" s="102"/>
      <c r="M379" s="102"/>
      <c r="N379" s="103"/>
      <c r="O379" s="102"/>
      <c r="P379" s="102"/>
      <c r="Q379" s="102"/>
      <c r="R379" s="102"/>
      <c r="S379" s="103"/>
      <c r="T379" s="102"/>
      <c r="U379" s="102"/>
      <c r="V379" s="102"/>
      <c r="W379" s="102"/>
      <c r="X379" s="103"/>
      <c r="Y379" s="102"/>
      <c r="Z379" s="102"/>
      <c r="AA379" s="102"/>
      <c r="AB379" s="102"/>
      <c r="AC379" s="103"/>
      <c r="AD379" s="102"/>
      <c r="AE379" s="102"/>
      <c r="AF379" s="102"/>
      <c r="AG379" s="102"/>
      <c r="AH379" s="103"/>
      <c r="AI379" s="104"/>
    </row>
    <row r="380" spans="5:35" ht="18.75">
      <c r="E380" s="127"/>
      <c r="F380" s="127"/>
      <c r="G380" s="127"/>
      <c r="H380" s="127"/>
      <c r="I380" s="124"/>
      <c r="J380" s="102"/>
      <c r="K380" s="102"/>
      <c r="L380" s="102"/>
      <c r="M380" s="102"/>
      <c r="N380" s="103"/>
      <c r="O380" s="102"/>
      <c r="P380" s="102"/>
      <c r="Q380" s="102"/>
      <c r="R380" s="102"/>
      <c r="S380" s="103"/>
      <c r="T380" s="102"/>
      <c r="U380" s="102"/>
      <c r="V380" s="102"/>
      <c r="W380" s="102"/>
      <c r="X380" s="103"/>
      <c r="Y380" s="102"/>
      <c r="Z380" s="102"/>
      <c r="AA380" s="102"/>
      <c r="AB380" s="102"/>
      <c r="AC380" s="103"/>
      <c r="AD380" s="102"/>
      <c r="AE380" s="102"/>
      <c r="AF380" s="102"/>
      <c r="AG380" s="102"/>
      <c r="AH380" s="103"/>
      <c r="AI380" s="104"/>
    </row>
    <row r="381" spans="5:35" ht="18.75">
      <c r="E381" s="127"/>
      <c r="F381" s="127"/>
      <c r="G381" s="127"/>
      <c r="H381" s="127"/>
      <c r="I381" s="124"/>
      <c r="J381" s="102"/>
      <c r="K381" s="102"/>
      <c r="L381" s="102"/>
      <c r="M381" s="102"/>
      <c r="N381" s="103"/>
      <c r="O381" s="102"/>
      <c r="P381" s="102"/>
      <c r="Q381" s="102"/>
      <c r="R381" s="102"/>
      <c r="S381" s="103"/>
      <c r="T381" s="102"/>
      <c r="U381" s="102"/>
      <c r="V381" s="102"/>
      <c r="W381" s="102"/>
      <c r="X381" s="103"/>
      <c r="Y381" s="102"/>
      <c r="Z381" s="102"/>
      <c r="AA381" s="102"/>
      <c r="AB381" s="102"/>
      <c r="AC381" s="103"/>
      <c r="AD381" s="102"/>
      <c r="AE381" s="102"/>
      <c r="AF381" s="102"/>
      <c r="AG381" s="102"/>
      <c r="AH381" s="103"/>
      <c r="AI381" s="104"/>
    </row>
    <row r="382" spans="5:35" ht="18.75">
      <c r="E382" s="127"/>
      <c r="F382" s="127"/>
      <c r="G382" s="127"/>
      <c r="H382" s="127"/>
      <c r="I382" s="124"/>
      <c r="J382" s="102"/>
      <c r="K382" s="102"/>
      <c r="L382" s="102"/>
      <c r="M382" s="102"/>
      <c r="N382" s="103"/>
      <c r="O382" s="102"/>
      <c r="P382" s="102"/>
      <c r="Q382" s="102"/>
      <c r="R382" s="102"/>
      <c r="S382" s="103"/>
      <c r="T382" s="102"/>
      <c r="U382" s="102"/>
      <c r="V382" s="102"/>
      <c r="W382" s="102"/>
      <c r="X382" s="103"/>
      <c r="Y382" s="102"/>
      <c r="Z382" s="102"/>
      <c r="AA382" s="102"/>
      <c r="AB382" s="102"/>
      <c r="AC382" s="103"/>
      <c r="AD382" s="102"/>
      <c r="AE382" s="102"/>
      <c r="AF382" s="102"/>
      <c r="AG382" s="102"/>
      <c r="AH382" s="103"/>
      <c r="AI382" s="104"/>
    </row>
    <row r="383" spans="5:35" ht="18.75">
      <c r="E383" s="127"/>
      <c r="F383" s="127"/>
      <c r="G383" s="127"/>
      <c r="H383" s="127"/>
      <c r="I383" s="124"/>
      <c r="J383" s="102"/>
      <c r="K383" s="102"/>
      <c r="L383" s="102"/>
      <c r="M383" s="102"/>
      <c r="N383" s="103"/>
      <c r="O383" s="102"/>
      <c r="P383" s="102"/>
      <c r="Q383" s="102"/>
      <c r="R383" s="102"/>
      <c r="S383" s="103"/>
      <c r="T383" s="102"/>
      <c r="U383" s="102"/>
      <c r="V383" s="102"/>
      <c r="W383" s="102"/>
      <c r="X383" s="103"/>
      <c r="Y383" s="102"/>
      <c r="Z383" s="102"/>
      <c r="AA383" s="102"/>
      <c r="AB383" s="102"/>
      <c r="AC383" s="103"/>
      <c r="AD383" s="102"/>
      <c r="AE383" s="102"/>
      <c r="AF383" s="102"/>
      <c r="AG383" s="102"/>
      <c r="AH383" s="103"/>
      <c r="AI383" s="104"/>
    </row>
    <row r="384" spans="5:35" ht="18.75">
      <c r="E384" s="127"/>
      <c r="F384" s="127"/>
      <c r="G384" s="127"/>
      <c r="H384" s="127"/>
      <c r="I384" s="124"/>
      <c r="J384" s="102"/>
      <c r="K384" s="102"/>
      <c r="L384" s="102"/>
      <c r="M384" s="102"/>
      <c r="N384" s="103"/>
      <c r="O384" s="102"/>
      <c r="P384" s="102"/>
      <c r="Q384" s="102"/>
      <c r="R384" s="102"/>
      <c r="S384" s="103"/>
      <c r="T384" s="102"/>
      <c r="U384" s="102"/>
      <c r="V384" s="102"/>
      <c r="W384" s="102"/>
      <c r="X384" s="103"/>
      <c r="Y384" s="102"/>
      <c r="Z384" s="102"/>
      <c r="AA384" s="102"/>
      <c r="AB384" s="102"/>
      <c r="AC384" s="103"/>
      <c r="AD384" s="102"/>
      <c r="AE384" s="102"/>
      <c r="AF384" s="102"/>
      <c r="AG384" s="102"/>
      <c r="AH384" s="103"/>
      <c r="AI384" s="104"/>
    </row>
    <row r="385" spans="5:35" ht="18.75">
      <c r="E385" s="127"/>
      <c r="F385" s="127"/>
      <c r="G385" s="127"/>
      <c r="H385" s="127"/>
      <c r="I385" s="124"/>
      <c r="J385" s="102"/>
      <c r="K385" s="102"/>
      <c r="L385" s="102"/>
      <c r="M385" s="102"/>
      <c r="N385" s="103"/>
      <c r="O385" s="102"/>
      <c r="P385" s="102"/>
      <c r="Q385" s="102"/>
      <c r="R385" s="102"/>
      <c r="S385" s="103"/>
      <c r="T385" s="102"/>
      <c r="U385" s="102"/>
      <c r="V385" s="102"/>
      <c r="W385" s="102"/>
      <c r="X385" s="103"/>
      <c r="Y385" s="102"/>
      <c r="Z385" s="102"/>
      <c r="AA385" s="102"/>
      <c r="AB385" s="102"/>
      <c r="AC385" s="103"/>
      <c r="AD385" s="102"/>
      <c r="AE385" s="102"/>
      <c r="AF385" s="102"/>
      <c r="AG385" s="102"/>
      <c r="AH385" s="103"/>
      <c r="AI385" s="104"/>
    </row>
    <row r="386" spans="5:35" ht="18.75">
      <c r="E386" s="127"/>
      <c r="F386" s="127"/>
      <c r="G386" s="127"/>
      <c r="H386" s="127"/>
      <c r="I386" s="124"/>
      <c r="J386" s="102"/>
      <c r="K386" s="102"/>
      <c r="L386" s="102"/>
      <c r="M386" s="102"/>
      <c r="N386" s="103"/>
      <c r="O386" s="102"/>
      <c r="P386" s="102"/>
      <c r="Q386" s="102"/>
      <c r="R386" s="102"/>
      <c r="S386" s="103"/>
      <c r="T386" s="102"/>
      <c r="U386" s="102"/>
      <c r="V386" s="102"/>
      <c r="W386" s="102"/>
      <c r="X386" s="103"/>
      <c r="Y386" s="102"/>
      <c r="Z386" s="102"/>
      <c r="AA386" s="102"/>
      <c r="AB386" s="102"/>
      <c r="AC386" s="103"/>
      <c r="AD386" s="102"/>
      <c r="AE386" s="102"/>
      <c r="AF386" s="102"/>
      <c r="AG386" s="102"/>
      <c r="AH386" s="103"/>
      <c r="AI386" s="104"/>
    </row>
    <row r="387" spans="5:35" ht="18.75">
      <c r="E387" s="127"/>
      <c r="F387" s="127"/>
      <c r="G387" s="127"/>
      <c r="H387" s="127"/>
      <c r="I387" s="124"/>
      <c r="J387" s="102"/>
      <c r="K387" s="102"/>
      <c r="L387" s="102"/>
      <c r="M387" s="102"/>
      <c r="N387" s="103"/>
      <c r="O387" s="102"/>
      <c r="P387" s="102"/>
      <c r="Q387" s="102"/>
      <c r="R387" s="102"/>
      <c r="S387" s="103"/>
      <c r="T387" s="102"/>
      <c r="U387" s="102"/>
      <c r="V387" s="102"/>
      <c r="W387" s="102"/>
      <c r="X387" s="103"/>
      <c r="Y387" s="102"/>
      <c r="Z387" s="102"/>
      <c r="AA387" s="102"/>
      <c r="AB387" s="102"/>
      <c r="AC387" s="103"/>
      <c r="AD387" s="102"/>
      <c r="AE387" s="102"/>
      <c r="AF387" s="102"/>
      <c r="AG387" s="102"/>
      <c r="AH387" s="103"/>
      <c r="AI387" s="104"/>
    </row>
    <row r="388" spans="5:35" ht="18.75">
      <c r="E388" s="127"/>
      <c r="F388" s="127"/>
      <c r="G388" s="127"/>
      <c r="H388" s="127"/>
      <c r="I388" s="124"/>
      <c r="J388" s="102"/>
      <c r="K388" s="102"/>
      <c r="L388" s="102"/>
      <c r="M388" s="102"/>
      <c r="N388" s="103"/>
      <c r="O388" s="102"/>
      <c r="P388" s="102"/>
      <c r="Q388" s="102"/>
      <c r="R388" s="102"/>
      <c r="S388" s="103"/>
      <c r="T388" s="102"/>
      <c r="U388" s="102"/>
      <c r="V388" s="102"/>
      <c r="W388" s="102"/>
      <c r="X388" s="103"/>
      <c r="Y388" s="102"/>
      <c r="Z388" s="102"/>
      <c r="AA388" s="102"/>
      <c r="AB388" s="102"/>
      <c r="AC388" s="103"/>
      <c r="AD388" s="102"/>
      <c r="AE388" s="102"/>
      <c r="AF388" s="102"/>
      <c r="AG388" s="102"/>
      <c r="AH388" s="103"/>
      <c r="AI388" s="104"/>
    </row>
    <row r="389" spans="5:35" ht="18.75">
      <c r="E389" s="127"/>
      <c r="F389" s="127"/>
      <c r="G389" s="127"/>
      <c r="H389" s="127"/>
      <c r="I389" s="124"/>
      <c r="J389" s="102"/>
      <c r="K389" s="102"/>
      <c r="L389" s="102"/>
      <c r="M389" s="102"/>
      <c r="N389" s="103"/>
      <c r="O389" s="102"/>
      <c r="P389" s="102"/>
      <c r="Q389" s="102"/>
      <c r="R389" s="102"/>
      <c r="S389" s="103"/>
      <c r="T389" s="102"/>
      <c r="U389" s="102"/>
      <c r="V389" s="102"/>
      <c r="W389" s="102"/>
      <c r="X389" s="103"/>
      <c r="Y389" s="102"/>
      <c r="Z389" s="102"/>
      <c r="AA389" s="102"/>
      <c r="AB389" s="102"/>
      <c r="AC389" s="103"/>
      <c r="AD389" s="102"/>
      <c r="AE389" s="102"/>
      <c r="AF389" s="102"/>
      <c r="AG389" s="102"/>
      <c r="AH389" s="103"/>
      <c r="AI389" s="104"/>
    </row>
    <row r="390" spans="5:35" ht="18.75">
      <c r="E390" s="127"/>
      <c r="F390" s="127"/>
      <c r="G390" s="127"/>
      <c r="H390" s="127"/>
      <c r="I390" s="124"/>
      <c r="J390" s="102"/>
      <c r="K390" s="102"/>
      <c r="L390" s="102"/>
      <c r="M390" s="102"/>
      <c r="N390" s="103"/>
      <c r="O390" s="102"/>
      <c r="P390" s="102"/>
      <c r="Q390" s="102"/>
      <c r="R390" s="102"/>
      <c r="S390" s="103"/>
      <c r="T390" s="102"/>
      <c r="U390" s="102"/>
      <c r="V390" s="102"/>
      <c r="W390" s="102"/>
      <c r="X390" s="103"/>
      <c r="Y390" s="102"/>
      <c r="Z390" s="102"/>
      <c r="AA390" s="102"/>
      <c r="AB390" s="102"/>
      <c r="AC390" s="103"/>
      <c r="AD390" s="102"/>
      <c r="AE390" s="102"/>
      <c r="AF390" s="102"/>
      <c r="AG390" s="102"/>
      <c r="AH390" s="103"/>
      <c r="AI390" s="104"/>
    </row>
    <row r="391" spans="5:35" ht="18.75">
      <c r="E391" s="127"/>
      <c r="F391" s="127"/>
      <c r="G391" s="127"/>
      <c r="H391" s="127"/>
      <c r="I391" s="124"/>
      <c r="J391" s="102"/>
      <c r="K391" s="102"/>
      <c r="L391" s="102"/>
      <c r="M391" s="102"/>
      <c r="N391" s="103"/>
      <c r="O391" s="102"/>
      <c r="P391" s="102"/>
      <c r="Q391" s="102"/>
      <c r="R391" s="102"/>
      <c r="S391" s="103"/>
      <c r="T391" s="102"/>
      <c r="U391" s="102"/>
      <c r="V391" s="102"/>
      <c r="W391" s="102"/>
      <c r="X391" s="103"/>
      <c r="Y391" s="102"/>
      <c r="Z391" s="102"/>
      <c r="AA391" s="102"/>
      <c r="AB391" s="102"/>
      <c r="AC391" s="103"/>
      <c r="AD391" s="102"/>
      <c r="AE391" s="102"/>
      <c r="AF391" s="102"/>
      <c r="AG391" s="102"/>
      <c r="AH391" s="103"/>
      <c r="AI391" s="104"/>
    </row>
    <row r="392" spans="5:35" ht="18.75">
      <c r="E392" s="127"/>
      <c r="F392" s="127"/>
      <c r="G392" s="127"/>
      <c r="H392" s="127"/>
      <c r="I392" s="124"/>
      <c r="J392" s="102"/>
      <c r="K392" s="102"/>
      <c r="L392" s="102"/>
      <c r="M392" s="102"/>
      <c r="N392" s="103"/>
      <c r="O392" s="102"/>
      <c r="P392" s="102"/>
      <c r="Q392" s="102"/>
      <c r="R392" s="102"/>
      <c r="S392" s="103"/>
      <c r="T392" s="102"/>
      <c r="U392" s="102"/>
      <c r="V392" s="102"/>
      <c r="W392" s="102"/>
      <c r="X392" s="103"/>
      <c r="Y392" s="102"/>
      <c r="Z392" s="102"/>
      <c r="AA392" s="102"/>
      <c r="AB392" s="102"/>
      <c r="AC392" s="103"/>
      <c r="AD392" s="102"/>
      <c r="AE392" s="102"/>
      <c r="AF392" s="102"/>
      <c r="AG392" s="102"/>
      <c r="AH392" s="103"/>
      <c r="AI392" s="104"/>
    </row>
    <row r="393" spans="5:35" ht="18.75">
      <c r="E393" s="127"/>
      <c r="F393" s="127"/>
      <c r="G393" s="127"/>
      <c r="H393" s="127"/>
      <c r="I393" s="124"/>
      <c r="J393" s="102"/>
      <c r="K393" s="102"/>
      <c r="L393" s="102"/>
      <c r="M393" s="102"/>
      <c r="N393" s="103"/>
      <c r="O393" s="102"/>
      <c r="P393" s="102"/>
      <c r="Q393" s="102"/>
      <c r="R393" s="102"/>
      <c r="S393" s="103"/>
      <c r="T393" s="102"/>
      <c r="U393" s="102"/>
      <c r="V393" s="102"/>
      <c r="W393" s="102"/>
      <c r="X393" s="103"/>
      <c r="Y393" s="102"/>
      <c r="Z393" s="102"/>
      <c r="AA393" s="102"/>
      <c r="AB393" s="102"/>
      <c r="AC393" s="103"/>
      <c r="AD393" s="102"/>
      <c r="AE393" s="102"/>
      <c r="AF393" s="102"/>
      <c r="AG393" s="102"/>
      <c r="AH393" s="103"/>
      <c r="AI393" s="104"/>
    </row>
    <row r="394" spans="5:35" ht="18.75">
      <c r="E394" s="128"/>
      <c r="F394" s="128"/>
      <c r="G394" s="128"/>
      <c r="H394" s="128"/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  <c r="AI394" s="104"/>
    </row>
    <row r="395" spans="10:35" ht="18.75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  <c r="AI395" s="104"/>
    </row>
    <row r="396" spans="10:35" ht="18.75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  <c r="AI396" s="104"/>
    </row>
    <row r="397" spans="10:35" ht="18.75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  <c r="AI397" s="104"/>
    </row>
    <row r="398" spans="10:35" ht="18.75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  <c r="AI398" s="104"/>
    </row>
    <row r="399" spans="10:35" ht="18.75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  <c r="AI399" s="104"/>
    </row>
    <row r="400" spans="10:35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  <c r="AI400" s="104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.75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.75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.75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.75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.75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.75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.75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.75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  <row r="429" spans="10:34" ht="18.75">
      <c r="J429" s="77"/>
      <c r="K429" s="77"/>
      <c r="L429" s="77"/>
      <c r="M429" s="77"/>
      <c r="N429" s="78"/>
      <c r="O429" s="77"/>
      <c r="P429" s="77"/>
      <c r="Q429" s="77"/>
      <c r="R429" s="77"/>
      <c r="S429" s="78"/>
      <c r="T429" s="77"/>
      <c r="U429" s="77"/>
      <c r="V429" s="77"/>
      <c r="W429" s="77"/>
      <c r="X429" s="78"/>
      <c r="Y429" s="77"/>
      <c r="Z429" s="77"/>
      <c r="AA429" s="77"/>
      <c r="AB429" s="77"/>
      <c r="AC429" s="78"/>
      <c r="AD429" s="77"/>
      <c r="AE429" s="77"/>
      <c r="AF429" s="77"/>
      <c r="AG429" s="77"/>
      <c r="AH429" s="78"/>
    </row>
    <row r="430" spans="10:34" ht="18.75">
      <c r="J430" s="77"/>
      <c r="K430" s="77"/>
      <c r="L430" s="77"/>
      <c r="M430" s="77"/>
      <c r="N430" s="78"/>
      <c r="O430" s="77"/>
      <c r="P430" s="77"/>
      <c r="Q430" s="77"/>
      <c r="R430" s="77"/>
      <c r="S430" s="78"/>
      <c r="T430" s="77"/>
      <c r="U430" s="77"/>
      <c r="V430" s="77"/>
      <c r="W430" s="77"/>
      <c r="X430" s="78"/>
      <c r="Y430" s="77"/>
      <c r="Z430" s="77"/>
      <c r="AA430" s="77"/>
      <c r="AB430" s="77"/>
      <c r="AC430" s="78"/>
      <c r="AD430" s="77"/>
      <c r="AE430" s="77"/>
      <c r="AF430" s="77"/>
      <c r="AG430" s="77"/>
      <c r="AH430" s="78"/>
    </row>
    <row r="431" spans="10:34" ht="18.75">
      <c r="J431" s="77"/>
      <c r="K431" s="77"/>
      <c r="L431" s="77"/>
      <c r="M431" s="77"/>
      <c r="N431" s="78"/>
      <c r="O431" s="77"/>
      <c r="P431" s="77"/>
      <c r="Q431" s="77"/>
      <c r="R431" s="77"/>
      <c r="S431" s="78"/>
      <c r="T431" s="77"/>
      <c r="U431" s="77"/>
      <c r="V431" s="77"/>
      <c r="W431" s="77"/>
      <c r="X431" s="78"/>
      <c r="Y431" s="77"/>
      <c r="Z431" s="77"/>
      <c r="AA431" s="77"/>
      <c r="AB431" s="77"/>
      <c r="AC431" s="78"/>
      <c r="AD431" s="77"/>
      <c r="AE431" s="77"/>
      <c r="AF431" s="77"/>
      <c r="AG431" s="77"/>
      <c r="AH431" s="78"/>
    </row>
    <row r="432" spans="10:34" ht="18.75">
      <c r="J432" s="77"/>
      <c r="K432" s="77"/>
      <c r="L432" s="77"/>
      <c r="M432" s="77"/>
      <c r="N432" s="78"/>
      <c r="O432" s="77"/>
      <c r="P432" s="77"/>
      <c r="Q432" s="77"/>
      <c r="R432" s="77"/>
      <c r="S432" s="78"/>
      <c r="T432" s="77"/>
      <c r="U432" s="77"/>
      <c r="V432" s="77"/>
      <c r="W432" s="77"/>
      <c r="X432" s="78"/>
      <c r="Y432" s="77"/>
      <c r="Z432" s="77"/>
      <c r="AA432" s="77"/>
      <c r="AB432" s="77"/>
      <c r="AC432" s="78"/>
      <c r="AD432" s="77"/>
      <c r="AE432" s="77"/>
      <c r="AF432" s="77"/>
      <c r="AG432" s="77"/>
      <c r="AH432" s="78"/>
    </row>
    <row r="433" spans="10:34" ht="18.75">
      <c r="J433" s="77"/>
      <c r="K433" s="77"/>
      <c r="L433" s="77"/>
      <c r="M433" s="77"/>
      <c r="N433" s="78"/>
      <c r="O433" s="77"/>
      <c r="P433" s="77"/>
      <c r="Q433" s="77"/>
      <c r="R433" s="77"/>
      <c r="S433" s="78"/>
      <c r="T433" s="77"/>
      <c r="U433" s="77"/>
      <c r="V433" s="77"/>
      <c r="W433" s="77"/>
      <c r="X433" s="78"/>
      <c r="Y433" s="77"/>
      <c r="Z433" s="77"/>
      <c r="AA433" s="77"/>
      <c r="AB433" s="77"/>
      <c r="AC433" s="78"/>
      <c r="AD433" s="77"/>
      <c r="AE433" s="77"/>
      <c r="AF433" s="77"/>
      <c r="AG433" s="77"/>
      <c r="AH433" s="78"/>
    </row>
    <row r="434" spans="10:34" ht="18.75">
      <c r="J434" s="77"/>
      <c r="K434" s="77"/>
      <c r="L434" s="77"/>
      <c r="M434" s="77"/>
      <c r="N434" s="78"/>
      <c r="O434" s="77"/>
      <c r="P434" s="77"/>
      <c r="Q434" s="77"/>
      <c r="R434" s="77"/>
      <c r="S434" s="78"/>
      <c r="T434" s="77"/>
      <c r="U434" s="77"/>
      <c r="V434" s="77"/>
      <c r="W434" s="77"/>
      <c r="X434" s="78"/>
      <c r="Y434" s="77"/>
      <c r="Z434" s="77"/>
      <c r="AA434" s="77"/>
      <c r="AB434" s="77"/>
      <c r="AC434" s="78"/>
      <c r="AD434" s="77"/>
      <c r="AE434" s="77"/>
      <c r="AF434" s="77"/>
      <c r="AG434" s="77"/>
      <c r="AH434" s="78"/>
    </row>
    <row r="435" spans="10:34" ht="18.75">
      <c r="J435" s="77"/>
      <c r="K435" s="77"/>
      <c r="L435" s="77"/>
      <c r="M435" s="77"/>
      <c r="N435" s="78"/>
      <c r="O435" s="77"/>
      <c r="P435" s="77"/>
      <c r="Q435" s="77"/>
      <c r="R435" s="77"/>
      <c r="S435" s="78"/>
      <c r="T435" s="77"/>
      <c r="U435" s="77"/>
      <c r="V435" s="77"/>
      <c r="W435" s="77"/>
      <c r="X435" s="78"/>
      <c r="Y435" s="77"/>
      <c r="Z435" s="77"/>
      <c r="AA435" s="77"/>
      <c r="AB435" s="77"/>
      <c r="AC435" s="78"/>
      <c r="AD435" s="77"/>
      <c r="AE435" s="77"/>
      <c r="AF435" s="77"/>
      <c r="AG435" s="77"/>
      <c r="AH435" s="78"/>
    </row>
    <row r="436" spans="10:34" ht="18.75">
      <c r="J436" s="77"/>
      <c r="K436" s="77"/>
      <c r="L436" s="77"/>
      <c r="M436" s="77"/>
      <c r="N436" s="78"/>
      <c r="O436" s="77"/>
      <c r="P436" s="77"/>
      <c r="Q436" s="77"/>
      <c r="R436" s="77"/>
      <c r="S436" s="78"/>
      <c r="T436" s="77"/>
      <c r="U436" s="77"/>
      <c r="V436" s="77"/>
      <c r="W436" s="77"/>
      <c r="X436" s="78"/>
      <c r="Y436" s="77"/>
      <c r="Z436" s="77"/>
      <c r="AA436" s="77"/>
      <c r="AB436" s="77"/>
      <c r="AC436" s="78"/>
      <c r="AD436" s="77"/>
      <c r="AE436" s="77"/>
      <c r="AF436" s="77"/>
      <c r="AG436" s="77"/>
      <c r="AH436" s="78"/>
    </row>
    <row r="437" spans="10:34" ht="18.75">
      <c r="J437" s="77"/>
      <c r="K437" s="77"/>
      <c r="L437" s="77"/>
      <c r="M437" s="77"/>
      <c r="N437" s="78"/>
      <c r="O437" s="77"/>
      <c r="P437" s="77"/>
      <c r="Q437" s="77"/>
      <c r="R437" s="77"/>
      <c r="S437" s="78"/>
      <c r="T437" s="77"/>
      <c r="U437" s="77"/>
      <c r="V437" s="77"/>
      <c r="W437" s="77"/>
      <c r="X437" s="78"/>
      <c r="Y437" s="77"/>
      <c r="Z437" s="77"/>
      <c r="AA437" s="77"/>
      <c r="AB437" s="77"/>
      <c r="AC437" s="78"/>
      <c r="AD437" s="77"/>
      <c r="AE437" s="77"/>
      <c r="AF437" s="77"/>
      <c r="AG437" s="77"/>
      <c r="AH437" s="78"/>
    </row>
    <row r="438" spans="10:34" ht="18.75">
      <c r="J438" s="77"/>
      <c r="K438" s="77"/>
      <c r="L438" s="77"/>
      <c r="M438" s="77"/>
      <c r="N438" s="78"/>
      <c r="O438" s="77"/>
      <c r="P438" s="77"/>
      <c r="Q438" s="77"/>
      <c r="R438" s="77"/>
      <c r="S438" s="78"/>
      <c r="T438" s="77"/>
      <c r="U438" s="77"/>
      <c r="V438" s="77"/>
      <c r="W438" s="77"/>
      <c r="X438" s="78"/>
      <c r="Y438" s="77"/>
      <c r="Z438" s="77"/>
      <c r="AA438" s="77"/>
      <c r="AB438" s="77"/>
      <c r="AC438" s="78"/>
      <c r="AD438" s="77"/>
      <c r="AE438" s="77"/>
      <c r="AF438" s="77"/>
      <c r="AG438" s="77"/>
      <c r="AH438" s="78"/>
    </row>
    <row r="439" spans="10:34" ht="18.75">
      <c r="J439" s="77"/>
      <c r="K439" s="77"/>
      <c r="L439" s="77"/>
      <c r="M439" s="77"/>
      <c r="N439" s="78"/>
      <c r="O439" s="77"/>
      <c r="P439" s="77"/>
      <c r="Q439" s="77"/>
      <c r="R439" s="77"/>
      <c r="S439" s="78"/>
      <c r="T439" s="77"/>
      <c r="U439" s="77"/>
      <c r="V439" s="77"/>
      <c r="W439" s="77"/>
      <c r="X439" s="78"/>
      <c r="Y439" s="77"/>
      <c r="Z439" s="77"/>
      <c r="AA439" s="77"/>
      <c r="AB439" s="77"/>
      <c r="AC439" s="78"/>
      <c r="AD439" s="77"/>
      <c r="AE439" s="77"/>
      <c r="AF439" s="77"/>
      <c r="AG439" s="77"/>
      <c r="AH439" s="78"/>
    </row>
    <row r="440" spans="10:34" ht="18.75">
      <c r="J440" s="77"/>
      <c r="K440" s="77"/>
      <c r="L440" s="77"/>
      <c r="M440" s="77"/>
      <c r="N440" s="78"/>
      <c r="O440" s="77"/>
      <c r="P440" s="77"/>
      <c r="Q440" s="77"/>
      <c r="R440" s="77"/>
      <c r="S440" s="78"/>
      <c r="T440" s="77"/>
      <c r="U440" s="77"/>
      <c r="V440" s="77"/>
      <c r="W440" s="77"/>
      <c r="X440" s="78"/>
      <c r="Y440" s="77"/>
      <c r="Z440" s="77"/>
      <c r="AA440" s="77"/>
      <c r="AB440" s="77"/>
      <c r="AC440" s="78"/>
      <c r="AD440" s="77"/>
      <c r="AE440" s="77"/>
      <c r="AF440" s="77"/>
      <c r="AG440" s="77"/>
      <c r="AH440" s="78"/>
    </row>
    <row r="441" spans="10:34" ht="18.75">
      <c r="J441" s="77"/>
      <c r="K441" s="77"/>
      <c r="L441" s="77"/>
      <c r="M441" s="77"/>
      <c r="N441" s="78"/>
      <c r="O441" s="77"/>
      <c r="P441" s="77"/>
      <c r="Q441" s="77"/>
      <c r="R441" s="77"/>
      <c r="S441" s="78"/>
      <c r="T441" s="77"/>
      <c r="U441" s="77"/>
      <c r="V441" s="77"/>
      <c r="W441" s="77"/>
      <c r="X441" s="78"/>
      <c r="Y441" s="77"/>
      <c r="Z441" s="77"/>
      <c r="AA441" s="77"/>
      <c r="AB441" s="77"/>
      <c r="AC441" s="78"/>
      <c r="AD441" s="77"/>
      <c r="AE441" s="77"/>
      <c r="AF441" s="77"/>
      <c r="AG441" s="77"/>
      <c r="AH441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BW426"/>
  <sheetViews>
    <sheetView zoomScale="60" zoomScaleNormal="60" zoomScalePageLayoutView="0" workbookViewId="0" topLeftCell="A2">
      <pane xSplit="15225" ySplit="12240" topLeftCell="AI21" activePane="bottomLeft" state="split"/>
      <selection pane="topLeft" activeCell="A5" sqref="A5"/>
      <selection pane="topRight" activeCell="AB5" sqref="AB5"/>
      <selection pane="bottomLeft" activeCell="AB21" sqref="AB21"/>
      <selection pane="bottomRight" activeCell="A21" sqref="A21"/>
      <selection pane="topLeft" activeCell="AZ18" sqref="AZ18"/>
    </sheetView>
  </sheetViews>
  <sheetFormatPr defaultColWidth="9.140625" defaultRowHeight="12.75"/>
  <cols>
    <col min="1" max="1" width="6.7109375" style="37" customWidth="1"/>
    <col min="2" max="2" width="45.7109375" style="39" customWidth="1"/>
    <col min="3" max="3" width="5.7109375" style="153" customWidth="1"/>
    <col min="4" max="4" width="12.7109375" style="33" customWidth="1"/>
    <col min="5" max="5" width="3.8515625" style="125" hidden="1" customWidth="1"/>
    <col min="6" max="8" width="3.7109375" style="125" hidden="1" customWidth="1"/>
    <col min="9" max="9" width="9.140625" style="126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9" customWidth="1"/>
    <col min="36" max="16384" width="9.140625" style="28" customWidth="1"/>
  </cols>
  <sheetData>
    <row r="1" spans="1:35" ht="27" customHeight="1">
      <c r="A1" s="101"/>
      <c r="B1" s="95" t="s">
        <v>26</v>
      </c>
      <c r="C1" s="54"/>
      <c r="D1" s="53"/>
      <c r="E1" s="28"/>
      <c r="F1" s="28"/>
      <c r="G1" s="28"/>
      <c r="H1" s="132"/>
      <c r="I1" s="53"/>
      <c r="J1" s="28"/>
      <c r="K1" s="28"/>
      <c r="L1" s="28"/>
      <c r="M1" s="132"/>
      <c r="N1" s="53"/>
      <c r="O1" s="28"/>
      <c r="P1" s="28"/>
      <c r="Q1" s="28"/>
      <c r="R1" s="142"/>
      <c r="S1" s="53"/>
      <c r="T1" s="28"/>
      <c r="U1" s="28"/>
      <c r="V1" s="28"/>
      <c r="W1" s="142"/>
      <c r="X1" s="53"/>
      <c r="Y1" s="28"/>
      <c r="Z1" s="28"/>
      <c r="AA1" s="28"/>
      <c r="AB1" s="142"/>
      <c r="AC1" s="28"/>
      <c r="AD1" s="28"/>
      <c r="AE1" s="28"/>
      <c r="AF1" s="28"/>
      <c r="AG1" s="142"/>
      <c r="AH1" s="28"/>
      <c r="AI1" s="282"/>
    </row>
    <row r="2" spans="1:35" ht="39.75" customHeight="1">
      <c r="A2" s="110"/>
      <c r="B2" s="95" t="s">
        <v>141</v>
      </c>
      <c r="C2" s="55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  <c r="AI2" s="282"/>
    </row>
    <row r="3" spans="1:35" ht="30" customHeight="1" thickBot="1">
      <c r="A3" s="116"/>
      <c r="B3" s="95" t="s">
        <v>180</v>
      </c>
      <c r="C3" s="151"/>
      <c r="D3" s="56"/>
      <c r="E3" s="123"/>
      <c r="F3" s="123"/>
      <c r="G3" s="123"/>
      <c r="H3" s="123"/>
      <c r="I3" s="124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283"/>
    </row>
    <row r="4" spans="1:75" s="159" customFormat="1" ht="24.75" customHeight="1" thickBot="1" thickTop="1">
      <c r="A4" s="249"/>
      <c r="B4" s="250" t="s">
        <v>182</v>
      </c>
      <c r="C4" s="200"/>
      <c r="D4" s="156"/>
      <c r="E4" s="241"/>
      <c r="F4" s="242"/>
      <c r="G4" s="242"/>
      <c r="H4" s="242"/>
      <c r="I4" s="243" t="s">
        <v>142</v>
      </c>
      <c r="J4" s="154"/>
      <c r="K4" s="155"/>
      <c r="L4" s="155"/>
      <c r="M4" s="155"/>
      <c r="N4" s="243" t="s">
        <v>143</v>
      </c>
      <c r="O4" s="154"/>
      <c r="P4" s="155"/>
      <c r="Q4" s="155"/>
      <c r="R4" s="155"/>
      <c r="S4" s="157" t="s">
        <v>144</v>
      </c>
      <c r="T4" s="154"/>
      <c r="U4" s="155"/>
      <c r="V4" s="155"/>
      <c r="W4" s="155"/>
      <c r="X4" s="157" t="s">
        <v>145</v>
      </c>
      <c r="Y4" s="154"/>
      <c r="Z4" s="155"/>
      <c r="AA4" s="155"/>
      <c r="AB4" s="155"/>
      <c r="AC4" s="157" t="s">
        <v>146</v>
      </c>
      <c r="AD4" s="154"/>
      <c r="AE4" s="155"/>
      <c r="AF4" s="155"/>
      <c r="AG4" s="155"/>
      <c r="AH4" s="243" t="s">
        <v>147</v>
      </c>
      <c r="AI4" s="329" t="s">
        <v>6</v>
      </c>
      <c r="AJ4" s="169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58"/>
      <c r="BW4" s="158"/>
    </row>
    <row r="5" spans="1:35" ht="18" customHeight="1" thickTop="1">
      <c r="A5" s="285">
        <v>1</v>
      </c>
      <c r="B5" s="295" t="s">
        <v>56</v>
      </c>
      <c r="C5" s="296" t="s">
        <v>57</v>
      </c>
      <c r="D5" s="292" t="s">
        <v>7</v>
      </c>
      <c r="E5" s="236">
        <v>18</v>
      </c>
      <c r="F5" s="237">
        <v>0</v>
      </c>
      <c r="G5" s="237">
        <v>86</v>
      </c>
      <c r="H5" s="238">
        <v>20</v>
      </c>
      <c r="I5" s="239">
        <f>SUM((E5+F5)+((E5*100)/(E5+F5)+((((G5-H5)+((E5+F5)*5))*50)/((E5+F5)*5))))</f>
        <v>204.66666666666669</v>
      </c>
      <c r="J5" s="236">
        <v>14</v>
      </c>
      <c r="K5" s="237">
        <v>0</v>
      </c>
      <c r="L5" s="237">
        <v>70</v>
      </c>
      <c r="M5" s="238">
        <v>9</v>
      </c>
      <c r="N5" s="217">
        <f>SUM((J5+K5)+((J5*100)/(J5+K5)+((((L5-M5)+((J5+K5)*5))*50)/((J5+K5)*5))))</f>
        <v>207.57142857142856</v>
      </c>
      <c r="O5" s="236"/>
      <c r="P5" s="237"/>
      <c r="Q5" s="237"/>
      <c r="R5" s="238"/>
      <c r="S5" s="313"/>
      <c r="T5" s="236">
        <v>16</v>
      </c>
      <c r="U5" s="237">
        <v>0</v>
      </c>
      <c r="V5" s="237">
        <v>80</v>
      </c>
      <c r="W5" s="238">
        <v>12</v>
      </c>
      <c r="X5" s="217">
        <f>SUM((T5+U5)+((T5*100)/(T5+U5)+((((V5-W5)+((T5+U5)*5))*50)/((T5+U5)*5))))</f>
        <v>208.5</v>
      </c>
      <c r="Y5" s="236"/>
      <c r="Z5" s="237"/>
      <c r="AA5" s="237"/>
      <c r="AB5" s="238"/>
      <c r="AC5" s="313"/>
      <c r="AD5" s="236"/>
      <c r="AE5" s="237"/>
      <c r="AF5" s="237"/>
      <c r="AG5" s="238"/>
      <c r="AH5" s="312"/>
      <c r="AI5" s="286">
        <f>SUM(I5+N5+S5+X5+AC5+AH5)</f>
        <v>620.7380952380952</v>
      </c>
    </row>
    <row r="6" spans="1:35" ht="18" customHeight="1">
      <c r="A6" s="152">
        <v>2</v>
      </c>
      <c r="B6" s="291" t="s">
        <v>77</v>
      </c>
      <c r="C6" s="296" t="s">
        <v>76</v>
      </c>
      <c r="D6" s="293" t="s">
        <v>7</v>
      </c>
      <c r="E6" s="219">
        <v>8</v>
      </c>
      <c r="F6" s="172">
        <v>10</v>
      </c>
      <c r="G6" s="172">
        <v>62</v>
      </c>
      <c r="H6" s="216">
        <v>64</v>
      </c>
      <c r="I6" s="217">
        <f>SUM((E6+F6)+((E6*100)/(E6+F6)+((((G6-H6)+((E6+F6)*5))*50)/((E6+F6)*5))))</f>
        <v>111.33333333333333</v>
      </c>
      <c r="J6" s="219">
        <v>11</v>
      </c>
      <c r="K6" s="172">
        <v>3</v>
      </c>
      <c r="L6" s="172">
        <v>63</v>
      </c>
      <c r="M6" s="216">
        <v>29</v>
      </c>
      <c r="N6" s="217">
        <f>SUM((J6+K6)+((J6*100)/(J6+K6)+((((L6-M6)+((J6+K6)*5))*50)/((J6+K6)*5))))</f>
        <v>166.85714285714286</v>
      </c>
      <c r="O6" s="219">
        <v>13</v>
      </c>
      <c r="P6" s="172">
        <v>5</v>
      </c>
      <c r="Q6" s="172">
        <v>74</v>
      </c>
      <c r="R6" s="216">
        <v>45</v>
      </c>
      <c r="S6" s="217">
        <f>SUM((O6+P6)+((O6*100)/(O6+P6)+((((Q6-R6)+((O6+P6)*5))*50)/((O6+P6)*5))))</f>
        <v>156.33333333333334</v>
      </c>
      <c r="T6" s="219">
        <v>12</v>
      </c>
      <c r="U6" s="172">
        <v>4</v>
      </c>
      <c r="V6" s="172">
        <v>66</v>
      </c>
      <c r="W6" s="216">
        <v>44</v>
      </c>
      <c r="X6" s="233">
        <f>SUM((T6+U6)+((T6*100)/(T6+U6)+((((V6-W6)+((T6+U6)*5))*50)/((T6+U6)*5))))</f>
        <v>154.75</v>
      </c>
      <c r="Y6" s="219"/>
      <c r="Z6" s="172"/>
      <c r="AA6" s="172"/>
      <c r="AB6" s="216"/>
      <c r="AC6" s="218"/>
      <c r="AD6" s="219"/>
      <c r="AE6" s="172"/>
      <c r="AF6" s="172"/>
      <c r="AG6" s="216"/>
      <c r="AH6" s="319"/>
      <c r="AI6" s="284">
        <f>SUM(I6+N6+S6+X6+AC6+AH6)</f>
        <v>589.2738095238095</v>
      </c>
    </row>
    <row r="7" spans="1:35" ht="18" customHeight="1">
      <c r="A7" s="152">
        <v>3</v>
      </c>
      <c r="B7" s="291" t="s">
        <v>154</v>
      </c>
      <c r="C7" s="296" t="s">
        <v>57</v>
      </c>
      <c r="D7" s="293" t="s">
        <v>5</v>
      </c>
      <c r="E7" s="219">
        <v>3</v>
      </c>
      <c r="F7" s="172">
        <v>15</v>
      </c>
      <c r="G7" s="172">
        <v>30</v>
      </c>
      <c r="H7" s="216">
        <v>76</v>
      </c>
      <c r="I7" s="217">
        <f>SUM((E7+F7)+((E7*100)/(E7+F7)+((((G7-H7)+((E7+F7)*5))*50)/((E7+F7)*5))))</f>
        <v>59.111111111111114</v>
      </c>
      <c r="J7" s="219">
        <v>6</v>
      </c>
      <c r="K7" s="172">
        <v>8</v>
      </c>
      <c r="L7" s="172">
        <v>33</v>
      </c>
      <c r="M7" s="216">
        <v>40</v>
      </c>
      <c r="N7" s="233">
        <f>SUM((J7+K7)+((J7*100)/(J7+K7)+((((L7-M7)+((J7+K7)*5))*50)/((J7+K7)*5))))</f>
        <v>101.85714285714286</v>
      </c>
      <c r="O7" s="219">
        <v>6</v>
      </c>
      <c r="P7" s="172">
        <v>12</v>
      </c>
      <c r="Q7" s="172">
        <v>43</v>
      </c>
      <c r="R7" s="216">
        <v>70</v>
      </c>
      <c r="S7" s="217">
        <f>SUM((O7+P7)+((O7*100)/(O7+P7)+((((Q7-R7)+((O7+P7)*5))*50)/((O7+P7)*5))))</f>
        <v>86.33333333333334</v>
      </c>
      <c r="T7" s="219">
        <v>10</v>
      </c>
      <c r="U7" s="172">
        <v>6</v>
      </c>
      <c r="V7" s="172">
        <v>62</v>
      </c>
      <c r="W7" s="216">
        <v>53</v>
      </c>
      <c r="X7" s="233">
        <f>SUM((T7+U7)+((T7*100)/(T7+U7)+((((V7-W7)+((T7+U7)*5))*50)/((T7+U7)*5))))</f>
        <v>134.125</v>
      </c>
      <c r="Y7" s="219"/>
      <c r="Z7" s="172"/>
      <c r="AA7" s="172"/>
      <c r="AB7" s="216"/>
      <c r="AC7" s="218"/>
      <c r="AD7" s="219"/>
      <c r="AE7" s="172"/>
      <c r="AF7" s="172"/>
      <c r="AG7" s="216"/>
      <c r="AH7" s="233"/>
      <c r="AI7" s="284">
        <f>SUM(I7+N7+S7+X7+AC7+AH7)</f>
        <v>381.42658730158735</v>
      </c>
    </row>
    <row r="8" spans="1:35" ht="18">
      <c r="A8" s="152">
        <v>4</v>
      </c>
      <c r="B8" s="294" t="s">
        <v>81</v>
      </c>
      <c r="C8" s="296" t="s">
        <v>57</v>
      </c>
      <c r="D8" s="293" t="s">
        <v>8</v>
      </c>
      <c r="E8" s="219"/>
      <c r="F8" s="172"/>
      <c r="G8" s="172"/>
      <c r="H8" s="216"/>
      <c r="I8" s="234"/>
      <c r="J8" s="219"/>
      <c r="K8" s="172"/>
      <c r="L8" s="172"/>
      <c r="M8" s="216"/>
      <c r="N8" s="234"/>
      <c r="O8" s="219">
        <v>12</v>
      </c>
      <c r="P8" s="172">
        <v>6</v>
      </c>
      <c r="Q8" s="172">
        <v>80</v>
      </c>
      <c r="R8" s="216">
        <v>50</v>
      </c>
      <c r="S8" s="217">
        <f>SUM((O8+P8)+((O8*100)/(O8+P8)+((((Q8-R8)+((O8+P8)*5))*50)/((O8+P8)*5))))</f>
        <v>151.33333333333334</v>
      </c>
      <c r="T8" s="219">
        <v>14</v>
      </c>
      <c r="U8" s="172">
        <v>2</v>
      </c>
      <c r="V8" s="172">
        <v>75</v>
      </c>
      <c r="W8" s="216">
        <v>37</v>
      </c>
      <c r="X8" s="233">
        <f>SUM((T8+U8)+((T8*100)/(T8+U8)+((((V8-W8)+((T8+U8)*5))*50)/((T8+U8)*5))))</f>
        <v>177.25</v>
      </c>
      <c r="Y8" s="219"/>
      <c r="Z8" s="172"/>
      <c r="AA8" s="172"/>
      <c r="AB8" s="216"/>
      <c r="AC8" s="234"/>
      <c r="AD8" s="219"/>
      <c r="AE8" s="172"/>
      <c r="AF8" s="172"/>
      <c r="AG8" s="216"/>
      <c r="AH8" s="214"/>
      <c r="AI8" s="284">
        <f>SUM(I8+N8+S8+X8+AC8+AH8)</f>
        <v>328.58333333333337</v>
      </c>
    </row>
    <row r="9" spans="1:35" ht="18">
      <c r="A9" s="152">
        <v>5</v>
      </c>
      <c r="B9" s="291" t="s">
        <v>156</v>
      </c>
      <c r="C9" s="296" t="s">
        <v>57</v>
      </c>
      <c r="D9" s="293" t="s">
        <v>5</v>
      </c>
      <c r="E9" s="219"/>
      <c r="F9" s="172"/>
      <c r="G9" s="172"/>
      <c r="H9" s="216"/>
      <c r="I9" s="234"/>
      <c r="J9" s="219">
        <v>1</v>
      </c>
      <c r="K9" s="172">
        <v>13</v>
      </c>
      <c r="L9" s="172">
        <v>13</v>
      </c>
      <c r="M9" s="216">
        <v>62</v>
      </c>
      <c r="N9" s="233">
        <f>SUM((J9+K9)+((J9*100)/(J9+K9)+((((L9-M9)+((J9+K9)*5))*50)/((J9+K9)*5))))</f>
        <v>36.14285714285714</v>
      </c>
      <c r="O9" s="219">
        <v>3</v>
      </c>
      <c r="P9" s="172">
        <v>15</v>
      </c>
      <c r="Q9" s="172">
        <v>28</v>
      </c>
      <c r="R9" s="216">
        <v>75</v>
      </c>
      <c r="S9" s="217">
        <f>SUM((O9+P9)+((O9*100)/(O9+P9)+((((Q9-R9)+((O9+P9)*5))*50)/((O9+P9)*5))))</f>
        <v>58.55555555555556</v>
      </c>
      <c r="T9" s="219">
        <v>4</v>
      </c>
      <c r="U9" s="172">
        <v>12</v>
      </c>
      <c r="V9" s="172">
        <v>47</v>
      </c>
      <c r="W9" s="216">
        <v>70</v>
      </c>
      <c r="X9" s="233">
        <f>SUM((T9+U9)+((T9*100)/(T9+U9)+((((V9-W9)+((T9+U9)*5))*50)/((T9+U9)*5))))</f>
        <v>76.625</v>
      </c>
      <c r="Y9" s="219"/>
      <c r="Z9" s="172"/>
      <c r="AA9" s="172"/>
      <c r="AB9" s="216"/>
      <c r="AC9" s="234"/>
      <c r="AD9" s="219"/>
      <c r="AE9" s="172"/>
      <c r="AF9" s="172"/>
      <c r="AG9" s="216"/>
      <c r="AH9" s="214"/>
      <c r="AI9" s="284">
        <f>SUM(I9+N9+S9+X9+AC9+AH9)</f>
        <v>171.3234126984127</v>
      </c>
    </row>
    <row r="10" spans="1:35" ht="18">
      <c r="A10" s="152">
        <v>6</v>
      </c>
      <c r="B10" s="291" t="s">
        <v>135</v>
      </c>
      <c r="C10" s="296" t="s">
        <v>76</v>
      </c>
      <c r="D10" s="293" t="s">
        <v>7</v>
      </c>
      <c r="E10" s="219">
        <v>1</v>
      </c>
      <c r="F10" s="172">
        <v>17</v>
      </c>
      <c r="G10" s="172">
        <v>20</v>
      </c>
      <c r="H10" s="216">
        <v>87</v>
      </c>
      <c r="I10" s="217">
        <f>SUM((E10+F10)+((E10*100)/(E10+F10)+((((G10-H10)+((E10+F10)*5))*50)/((E10+F10)*5))))</f>
        <v>36.333333333333336</v>
      </c>
      <c r="J10" s="219"/>
      <c r="K10" s="172"/>
      <c r="L10" s="172"/>
      <c r="M10" s="216"/>
      <c r="N10" s="217"/>
      <c r="O10" s="219">
        <v>3</v>
      </c>
      <c r="P10" s="172">
        <v>15</v>
      </c>
      <c r="Q10" s="172">
        <v>36</v>
      </c>
      <c r="R10" s="216">
        <v>81</v>
      </c>
      <c r="S10" s="217">
        <f>SUM((O10+P10)+((O10*100)/(O10+P10)+((((Q10-R10)+((O10+P10)*5))*50)/((O10+P10)*5))))</f>
        <v>59.66666666666667</v>
      </c>
      <c r="T10" s="219">
        <v>3</v>
      </c>
      <c r="U10" s="172">
        <v>13</v>
      </c>
      <c r="V10" s="172">
        <v>33</v>
      </c>
      <c r="W10" s="216">
        <v>75</v>
      </c>
      <c r="X10" s="233">
        <f>SUM((T10+U10)+((T10*100)/(T10+U10)+((((V10-W10)+((T10+U10)*5))*50)/((T10+U10)*5))))</f>
        <v>58.5</v>
      </c>
      <c r="Y10" s="219"/>
      <c r="Z10" s="172"/>
      <c r="AA10" s="172"/>
      <c r="AB10" s="216"/>
      <c r="AC10" s="217"/>
      <c r="AD10" s="219"/>
      <c r="AE10" s="172"/>
      <c r="AF10" s="172"/>
      <c r="AG10" s="216"/>
      <c r="AH10" s="233"/>
      <c r="AI10" s="284">
        <f>SUM(I10+N10+S10+X10+AC10+AH10)</f>
        <v>154.5</v>
      </c>
    </row>
    <row r="11" spans="1:35" ht="18">
      <c r="A11" s="152">
        <v>7</v>
      </c>
      <c r="B11" s="291" t="s">
        <v>122</v>
      </c>
      <c r="C11" s="296" t="s">
        <v>57</v>
      </c>
      <c r="D11" s="293" t="s">
        <v>5</v>
      </c>
      <c r="E11" s="219">
        <v>5</v>
      </c>
      <c r="F11" s="172">
        <v>13</v>
      </c>
      <c r="G11" s="172">
        <v>36</v>
      </c>
      <c r="H11" s="216">
        <v>80</v>
      </c>
      <c r="I11" s="217">
        <f>SUM((E11+F11)+((E11*100)/(E11+F11)+((((G11-H11)+((E11+F11)*5))*50)/((E11+F11)*5))))</f>
        <v>71.33333333333334</v>
      </c>
      <c r="J11" s="219"/>
      <c r="K11" s="172"/>
      <c r="L11" s="172"/>
      <c r="M11" s="216"/>
      <c r="N11" s="217"/>
      <c r="O11" s="219">
        <v>4</v>
      </c>
      <c r="P11" s="172">
        <v>14</v>
      </c>
      <c r="Q11" s="172">
        <v>41</v>
      </c>
      <c r="R11" s="216">
        <v>75</v>
      </c>
      <c r="S11" s="217">
        <f>SUM((O11+P11)+((O11*100)/(O11+P11)+((((Q11-R11)+((O11+P11)*5))*50)/((O11+P11)*5))))</f>
        <v>71.33333333333333</v>
      </c>
      <c r="T11" s="219"/>
      <c r="U11" s="172"/>
      <c r="V11" s="172"/>
      <c r="W11" s="216"/>
      <c r="X11" s="233"/>
      <c r="Y11" s="219"/>
      <c r="Z11" s="172"/>
      <c r="AA11" s="172"/>
      <c r="AB11" s="216"/>
      <c r="AC11" s="217"/>
      <c r="AD11" s="219"/>
      <c r="AE11" s="172"/>
      <c r="AF11" s="172"/>
      <c r="AG11" s="216"/>
      <c r="AH11" s="233"/>
      <c r="AI11" s="284">
        <f>SUM(I11+N11+S11+X11+AC11+AH11)</f>
        <v>142.66666666666669</v>
      </c>
    </row>
    <row r="12" spans="1:35" ht="18">
      <c r="A12" s="152">
        <v>8</v>
      </c>
      <c r="B12" s="291" t="s">
        <v>158</v>
      </c>
      <c r="C12" s="296" t="s">
        <v>57</v>
      </c>
      <c r="D12" s="293" t="s">
        <v>8</v>
      </c>
      <c r="E12" s="219"/>
      <c r="F12" s="172"/>
      <c r="G12" s="172"/>
      <c r="H12" s="216"/>
      <c r="I12" s="214"/>
      <c r="J12" s="219"/>
      <c r="K12" s="172"/>
      <c r="L12" s="172"/>
      <c r="M12" s="216"/>
      <c r="N12" s="214"/>
      <c r="O12" s="219">
        <v>4</v>
      </c>
      <c r="P12" s="172">
        <v>14</v>
      </c>
      <c r="Q12" s="172">
        <v>28</v>
      </c>
      <c r="R12" s="216">
        <v>80</v>
      </c>
      <c r="S12" s="217">
        <f>SUM((O12+P12)+((O12*100)/(O12+P12)+((((Q12-R12)+((O12+P12)*5))*50)/((O12+P12)*5))))</f>
        <v>61.33333333333333</v>
      </c>
      <c r="T12" s="219">
        <v>4</v>
      </c>
      <c r="U12" s="172">
        <v>12</v>
      </c>
      <c r="V12" s="172">
        <v>40</v>
      </c>
      <c r="W12" s="216">
        <v>66</v>
      </c>
      <c r="X12" s="233">
        <f>SUM((T12+U12)+((T12*100)/(T12+U12)+((((V12-W12)+((T12+U12)*5))*50)/((T12+U12)*5))))</f>
        <v>74.75</v>
      </c>
      <c r="Y12" s="219"/>
      <c r="Z12" s="172"/>
      <c r="AA12" s="172"/>
      <c r="AB12" s="216"/>
      <c r="AC12" s="214"/>
      <c r="AD12" s="219"/>
      <c r="AE12" s="172"/>
      <c r="AF12" s="172"/>
      <c r="AG12" s="216"/>
      <c r="AH12" s="214"/>
      <c r="AI12" s="284">
        <f>SUM(I12+N12+S12+X12+AC12+AH12)</f>
        <v>136.08333333333331</v>
      </c>
    </row>
    <row r="13" spans="1:35" ht="18">
      <c r="A13" s="152">
        <v>9</v>
      </c>
      <c r="B13" s="291" t="s">
        <v>130</v>
      </c>
      <c r="C13" s="296" t="s">
        <v>87</v>
      </c>
      <c r="D13" s="293" t="s">
        <v>129</v>
      </c>
      <c r="E13" s="219"/>
      <c r="F13" s="172"/>
      <c r="G13" s="172"/>
      <c r="H13" s="216"/>
      <c r="I13" s="330"/>
      <c r="J13" s="219">
        <v>1</v>
      </c>
      <c r="K13" s="172">
        <v>13</v>
      </c>
      <c r="L13" s="172">
        <v>17</v>
      </c>
      <c r="M13" s="216">
        <v>56</v>
      </c>
      <c r="N13" s="233">
        <f>SUM((J13+K13)+((J13*100)/(J13+K13)+((((L13-M13)+((J13+K13)*5))*50)/((J13+K13)*5))))</f>
        <v>43.285714285714285</v>
      </c>
      <c r="O13" s="219"/>
      <c r="P13" s="172"/>
      <c r="Q13" s="172"/>
      <c r="R13" s="216"/>
      <c r="S13" s="218"/>
      <c r="T13" s="219">
        <v>4</v>
      </c>
      <c r="U13" s="172">
        <v>12</v>
      </c>
      <c r="V13" s="172">
        <v>44</v>
      </c>
      <c r="W13" s="216">
        <v>63</v>
      </c>
      <c r="X13" s="233">
        <f>SUM((T13+U13)+((T13*100)/(T13+U13)+((((V13-W13)+((T13+U13)*5))*50)/((T13+U13)*5))))</f>
        <v>79.125</v>
      </c>
      <c r="Y13" s="219"/>
      <c r="Z13" s="172"/>
      <c r="AA13" s="172"/>
      <c r="AB13" s="216"/>
      <c r="AC13" s="330"/>
      <c r="AD13" s="219"/>
      <c r="AE13" s="172"/>
      <c r="AF13" s="172"/>
      <c r="AG13" s="216"/>
      <c r="AH13" s="214"/>
      <c r="AI13" s="284">
        <f>SUM(I13+N13+S13+X13+AC13+AH13)</f>
        <v>122.41071428571428</v>
      </c>
    </row>
    <row r="14" spans="1:35" ht="18">
      <c r="A14" s="152">
        <v>10</v>
      </c>
      <c r="B14" s="291" t="s">
        <v>104</v>
      </c>
      <c r="C14" s="296" t="s">
        <v>76</v>
      </c>
      <c r="D14" s="293" t="s">
        <v>7</v>
      </c>
      <c r="E14" s="219"/>
      <c r="F14" s="172"/>
      <c r="G14" s="172"/>
      <c r="H14" s="216"/>
      <c r="I14" s="330"/>
      <c r="J14" s="219"/>
      <c r="K14" s="172"/>
      <c r="L14" s="172"/>
      <c r="M14" s="216"/>
      <c r="N14" s="214"/>
      <c r="O14" s="219"/>
      <c r="P14" s="172"/>
      <c r="Q14" s="172"/>
      <c r="R14" s="216"/>
      <c r="S14" s="218"/>
      <c r="T14" s="219">
        <v>5</v>
      </c>
      <c r="U14" s="172">
        <v>11</v>
      </c>
      <c r="V14" s="172">
        <v>45</v>
      </c>
      <c r="W14" s="216">
        <v>72</v>
      </c>
      <c r="X14" s="233">
        <f>SUM((T14+U14)+((T14*100)/(T14+U14)+((((V14-W14)+((T14+U14)*5))*50)/((T14+U14)*5))))</f>
        <v>80.375</v>
      </c>
      <c r="Y14" s="219"/>
      <c r="Z14" s="172"/>
      <c r="AA14" s="172"/>
      <c r="AB14" s="216"/>
      <c r="AC14" s="330"/>
      <c r="AD14" s="219"/>
      <c r="AE14" s="172"/>
      <c r="AF14" s="172"/>
      <c r="AG14" s="216"/>
      <c r="AH14" s="214"/>
      <c r="AI14" s="284">
        <f>SUM(I14+N14+S14+X14+AC14+AH14)</f>
        <v>80.375</v>
      </c>
    </row>
    <row r="15" spans="1:35" ht="18">
      <c r="A15" s="152">
        <v>11</v>
      </c>
      <c r="B15" s="291" t="s">
        <v>102</v>
      </c>
      <c r="C15" s="296" t="s">
        <v>57</v>
      </c>
      <c r="D15" s="293" t="s">
        <v>5</v>
      </c>
      <c r="E15" s="219">
        <v>5</v>
      </c>
      <c r="F15" s="172">
        <v>13</v>
      </c>
      <c r="G15" s="172">
        <v>35</v>
      </c>
      <c r="H15" s="216">
        <v>66</v>
      </c>
      <c r="I15" s="217">
        <f>SUM((E15+F15)+((E15*100)/(E15+F15)+((((G15-H15)+((E15+F15)*5))*50)/((E15+F15)*5))))</f>
        <v>78.55555555555556</v>
      </c>
      <c r="J15" s="219"/>
      <c r="K15" s="172"/>
      <c r="L15" s="172"/>
      <c r="M15" s="216"/>
      <c r="N15" s="214"/>
      <c r="O15" s="219"/>
      <c r="P15" s="172"/>
      <c r="Q15" s="172"/>
      <c r="R15" s="216"/>
      <c r="S15" s="218"/>
      <c r="T15" s="219"/>
      <c r="U15" s="172"/>
      <c r="V15" s="172"/>
      <c r="W15" s="216"/>
      <c r="X15" s="233"/>
      <c r="Y15" s="219"/>
      <c r="Z15" s="172"/>
      <c r="AA15" s="172"/>
      <c r="AB15" s="216"/>
      <c r="AC15" s="218"/>
      <c r="AD15" s="219"/>
      <c r="AE15" s="172"/>
      <c r="AF15" s="172"/>
      <c r="AG15" s="216"/>
      <c r="AH15" s="214"/>
      <c r="AI15" s="284">
        <f>SUM(I15+N15+S15+X15+AC15+AH15)</f>
        <v>78.55555555555556</v>
      </c>
    </row>
    <row r="16" spans="1:35" ht="18">
      <c r="A16" s="152"/>
      <c r="B16" s="294"/>
      <c r="C16" s="296"/>
      <c r="D16" s="293"/>
      <c r="E16" s="219"/>
      <c r="F16" s="172"/>
      <c r="G16" s="172"/>
      <c r="H16" s="216"/>
      <c r="I16" s="218"/>
      <c r="J16" s="219"/>
      <c r="K16" s="172"/>
      <c r="L16" s="172"/>
      <c r="M16" s="216"/>
      <c r="N16" s="214"/>
      <c r="O16" s="219"/>
      <c r="P16" s="172"/>
      <c r="Q16" s="172"/>
      <c r="R16" s="216"/>
      <c r="S16" s="218"/>
      <c r="T16" s="219"/>
      <c r="U16" s="172"/>
      <c r="V16" s="172"/>
      <c r="W16" s="216"/>
      <c r="X16" s="214"/>
      <c r="Y16" s="219"/>
      <c r="Z16" s="172"/>
      <c r="AA16" s="172"/>
      <c r="AB16" s="216"/>
      <c r="AC16" s="218"/>
      <c r="AD16" s="219"/>
      <c r="AE16" s="172"/>
      <c r="AF16" s="172"/>
      <c r="AG16" s="216"/>
      <c r="AH16" s="214"/>
      <c r="AI16" s="284"/>
    </row>
    <row r="17" spans="1:35" ht="18">
      <c r="A17" s="183"/>
      <c r="B17" s="291"/>
      <c r="C17" s="296"/>
      <c r="D17" s="293"/>
      <c r="E17" s="219"/>
      <c r="F17" s="172"/>
      <c r="G17" s="172"/>
      <c r="H17" s="216"/>
      <c r="I17" s="214"/>
      <c r="J17" s="219"/>
      <c r="K17" s="172"/>
      <c r="L17" s="172"/>
      <c r="M17" s="216"/>
      <c r="N17" s="214"/>
      <c r="O17" s="219"/>
      <c r="P17" s="172"/>
      <c r="Q17" s="172"/>
      <c r="R17" s="216"/>
      <c r="S17" s="214"/>
      <c r="T17" s="219"/>
      <c r="U17" s="172"/>
      <c r="V17" s="172"/>
      <c r="W17" s="216"/>
      <c r="X17" s="214"/>
      <c r="Y17" s="219"/>
      <c r="Z17" s="172"/>
      <c r="AA17" s="172"/>
      <c r="AB17" s="216"/>
      <c r="AC17" s="214"/>
      <c r="AD17" s="219"/>
      <c r="AE17" s="172"/>
      <c r="AF17" s="172"/>
      <c r="AG17" s="216"/>
      <c r="AH17" s="214"/>
      <c r="AI17" s="284"/>
    </row>
    <row r="18" spans="2:35" ht="18">
      <c r="B18" s="291"/>
      <c r="C18" s="296"/>
      <c r="D18" s="293"/>
      <c r="E18" s="219"/>
      <c r="F18" s="172"/>
      <c r="G18" s="172"/>
      <c r="H18" s="216"/>
      <c r="I18" s="214"/>
      <c r="J18" s="219"/>
      <c r="K18" s="172"/>
      <c r="L18" s="172"/>
      <c r="M18" s="216"/>
      <c r="N18" s="214"/>
      <c r="O18" s="219"/>
      <c r="P18" s="172"/>
      <c r="Q18" s="172"/>
      <c r="R18" s="216"/>
      <c r="S18" s="214"/>
      <c r="T18" s="219"/>
      <c r="U18" s="172"/>
      <c r="V18" s="172"/>
      <c r="W18" s="216"/>
      <c r="X18" s="214"/>
      <c r="Y18" s="219"/>
      <c r="Z18" s="172"/>
      <c r="AA18" s="172"/>
      <c r="AB18" s="216"/>
      <c r="AC18" s="214"/>
      <c r="AD18" s="219"/>
      <c r="AE18" s="172"/>
      <c r="AF18" s="172"/>
      <c r="AG18" s="216"/>
      <c r="AH18" s="214"/>
      <c r="AI18" s="284"/>
    </row>
    <row r="19" spans="2:35" ht="18">
      <c r="B19" s="291"/>
      <c r="C19" s="296"/>
      <c r="D19" s="293"/>
      <c r="E19" s="219"/>
      <c r="F19" s="172"/>
      <c r="G19" s="172"/>
      <c r="H19" s="216"/>
      <c r="I19" s="214"/>
      <c r="J19" s="219"/>
      <c r="K19" s="172"/>
      <c r="L19" s="172"/>
      <c r="M19" s="216"/>
      <c r="N19" s="214"/>
      <c r="O19" s="219"/>
      <c r="P19" s="172"/>
      <c r="Q19" s="172"/>
      <c r="R19" s="216"/>
      <c r="S19" s="214"/>
      <c r="T19" s="219"/>
      <c r="U19" s="172"/>
      <c r="V19" s="172"/>
      <c r="W19" s="216"/>
      <c r="X19" s="214"/>
      <c r="Y19" s="219"/>
      <c r="Z19" s="172"/>
      <c r="AA19" s="172"/>
      <c r="AB19" s="216"/>
      <c r="AC19" s="214"/>
      <c r="AD19" s="219"/>
      <c r="AE19" s="172"/>
      <c r="AF19" s="172"/>
      <c r="AG19" s="216"/>
      <c r="AH19" s="214"/>
      <c r="AI19" s="284"/>
    </row>
    <row r="20" spans="2:35" ht="18">
      <c r="B20" s="295"/>
      <c r="C20" s="296"/>
      <c r="D20" s="292"/>
      <c r="E20" s="219"/>
      <c r="F20" s="172"/>
      <c r="G20" s="172"/>
      <c r="H20" s="216"/>
      <c r="I20" s="214"/>
      <c r="J20" s="219"/>
      <c r="K20" s="172"/>
      <c r="L20" s="172"/>
      <c r="M20" s="216"/>
      <c r="N20" s="214"/>
      <c r="O20" s="219"/>
      <c r="P20" s="172"/>
      <c r="Q20" s="172"/>
      <c r="R20" s="216"/>
      <c r="S20" s="214"/>
      <c r="T20" s="219"/>
      <c r="U20" s="172"/>
      <c r="V20" s="172"/>
      <c r="W20" s="216"/>
      <c r="X20" s="214"/>
      <c r="Y20" s="219"/>
      <c r="Z20" s="172"/>
      <c r="AA20" s="172"/>
      <c r="AB20" s="216"/>
      <c r="AC20" s="214"/>
      <c r="AD20" s="219"/>
      <c r="AE20" s="172"/>
      <c r="AF20" s="172"/>
      <c r="AG20" s="216"/>
      <c r="AH20" s="214"/>
      <c r="AI20" s="284"/>
    </row>
    <row r="21" spans="2:35" ht="18">
      <c r="B21" s="291"/>
      <c r="E21" s="172"/>
      <c r="F21" s="172"/>
      <c r="G21" s="172"/>
      <c r="H21" s="172"/>
      <c r="I21" s="173"/>
      <c r="J21" s="176"/>
      <c r="K21" s="176"/>
      <c r="L21" s="176"/>
      <c r="M21" s="176"/>
      <c r="N21" s="177"/>
      <c r="O21" s="176"/>
      <c r="P21" s="176"/>
      <c r="Q21" s="176"/>
      <c r="R21" s="176"/>
      <c r="S21" s="177"/>
      <c r="T21" s="176"/>
      <c r="U21" s="176"/>
      <c r="V21" s="176"/>
      <c r="W21" s="176"/>
      <c r="X21" s="177"/>
      <c r="Y21" s="176"/>
      <c r="Z21" s="176"/>
      <c r="AA21" s="176"/>
      <c r="AB21" s="176"/>
      <c r="AC21" s="177"/>
      <c r="AD21" s="176"/>
      <c r="AE21" s="176"/>
      <c r="AF21" s="176"/>
      <c r="AG21" s="176"/>
      <c r="AH21" s="177"/>
      <c r="AI21" s="284"/>
    </row>
    <row r="22" spans="2:35" ht="18">
      <c r="B22" s="291"/>
      <c r="E22" s="172"/>
      <c r="F22" s="172"/>
      <c r="G22" s="172"/>
      <c r="H22" s="172"/>
      <c r="I22" s="173"/>
      <c r="J22" s="176"/>
      <c r="K22" s="176"/>
      <c r="L22" s="176"/>
      <c r="M22" s="176"/>
      <c r="N22" s="177"/>
      <c r="O22" s="176"/>
      <c r="P22" s="176"/>
      <c r="Q22" s="176"/>
      <c r="R22" s="176"/>
      <c r="S22" s="177"/>
      <c r="T22" s="176"/>
      <c r="U22" s="176"/>
      <c r="V22" s="176"/>
      <c r="W22" s="176"/>
      <c r="X22" s="177"/>
      <c r="Y22" s="176"/>
      <c r="Z22" s="176"/>
      <c r="AA22" s="176"/>
      <c r="AB22" s="176"/>
      <c r="AC22" s="177"/>
      <c r="AD22" s="176"/>
      <c r="AE22" s="176"/>
      <c r="AF22" s="176"/>
      <c r="AG22" s="176"/>
      <c r="AH22" s="177"/>
      <c r="AI22" s="284"/>
    </row>
    <row r="23" spans="2:35" ht="18">
      <c r="B23" s="291"/>
      <c r="E23" s="172"/>
      <c r="F23" s="172"/>
      <c r="G23" s="172"/>
      <c r="H23" s="172"/>
      <c r="I23" s="173"/>
      <c r="J23" s="176"/>
      <c r="K23" s="176"/>
      <c r="L23" s="176"/>
      <c r="M23" s="176"/>
      <c r="N23" s="177"/>
      <c r="O23" s="176"/>
      <c r="P23" s="176"/>
      <c r="Q23" s="176"/>
      <c r="R23" s="176"/>
      <c r="S23" s="177"/>
      <c r="T23" s="176"/>
      <c r="U23" s="176"/>
      <c r="V23" s="176"/>
      <c r="W23" s="176"/>
      <c r="X23" s="177"/>
      <c r="Y23" s="176"/>
      <c r="Z23" s="176"/>
      <c r="AA23" s="176"/>
      <c r="AB23" s="176"/>
      <c r="AC23" s="177"/>
      <c r="AD23" s="176"/>
      <c r="AE23" s="176"/>
      <c r="AF23" s="176"/>
      <c r="AG23" s="176"/>
      <c r="AH23" s="177"/>
      <c r="AI23" s="284"/>
    </row>
    <row r="24" spans="5:35" ht="18">
      <c r="E24" s="172"/>
      <c r="F24" s="172"/>
      <c r="G24" s="172"/>
      <c r="H24" s="172"/>
      <c r="I24" s="173"/>
      <c r="J24" s="176"/>
      <c r="K24" s="176"/>
      <c r="L24" s="176"/>
      <c r="M24" s="176"/>
      <c r="N24" s="177"/>
      <c r="O24" s="176"/>
      <c r="P24" s="176"/>
      <c r="Q24" s="176"/>
      <c r="R24" s="176"/>
      <c r="S24" s="177"/>
      <c r="T24" s="176"/>
      <c r="U24" s="176"/>
      <c r="V24" s="176"/>
      <c r="W24" s="176"/>
      <c r="X24" s="177"/>
      <c r="Y24" s="176"/>
      <c r="Z24" s="176"/>
      <c r="AA24" s="176"/>
      <c r="AB24" s="176"/>
      <c r="AC24" s="177"/>
      <c r="AD24" s="176"/>
      <c r="AE24" s="176"/>
      <c r="AF24" s="176"/>
      <c r="AG24" s="176"/>
      <c r="AH24" s="177"/>
      <c r="AI24" s="284"/>
    </row>
    <row r="25" spans="5:35" ht="18">
      <c r="E25" s="172"/>
      <c r="F25" s="172"/>
      <c r="G25" s="172"/>
      <c r="H25" s="172"/>
      <c r="I25" s="173"/>
      <c r="J25" s="176"/>
      <c r="K25" s="176"/>
      <c r="L25" s="176"/>
      <c r="M25" s="176"/>
      <c r="N25" s="177"/>
      <c r="O25" s="176"/>
      <c r="P25" s="176"/>
      <c r="Q25" s="176"/>
      <c r="R25" s="176"/>
      <c r="S25" s="177"/>
      <c r="T25" s="176"/>
      <c r="U25" s="176"/>
      <c r="V25" s="176"/>
      <c r="W25" s="176"/>
      <c r="X25" s="177"/>
      <c r="Y25" s="176"/>
      <c r="Z25" s="176"/>
      <c r="AA25" s="176"/>
      <c r="AB25" s="176"/>
      <c r="AC25" s="177"/>
      <c r="AD25" s="176"/>
      <c r="AE25" s="176"/>
      <c r="AF25" s="176"/>
      <c r="AG25" s="176"/>
      <c r="AH25" s="177"/>
      <c r="AI25" s="181"/>
    </row>
    <row r="26" spans="5:35" ht="18">
      <c r="E26" s="172"/>
      <c r="F26" s="172"/>
      <c r="G26" s="172"/>
      <c r="H26" s="172"/>
      <c r="I26" s="173"/>
      <c r="J26" s="176"/>
      <c r="K26" s="176"/>
      <c r="L26" s="176"/>
      <c r="M26" s="176"/>
      <c r="N26" s="177"/>
      <c r="O26" s="176"/>
      <c r="P26" s="176"/>
      <c r="Q26" s="176"/>
      <c r="R26" s="176"/>
      <c r="S26" s="177"/>
      <c r="T26" s="176"/>
      <c r="U26" s="176"/>
      <c r="V26" s="176"/>
      <c r="W26" s="176"/>
      <c r="X26" s="177"/>
      <c r="Y26" s="176"/>
      <c r="Z26" s="176"/>
      <c r="AA26" s="176"/>
      <c r="AB26" s="176"/>
      <c r="AC26" s="177"/>
      <c r="AD26" s="176"/>
      <c r="AE26" s="176"/>
      <c r="AF26" s="176"/>
      <c r="AG26" s="176"/>
      <c r="AH26" s="177"/>
      <c r="AI26" s="181"/>
    </row>
    <row r="27" spans="5:35" ht="18">
      <c r="E27" s="172"/>
      <c r="F27" s="172"/>
      <c r="G27" s="172"/>
      <c r="H27" s="172"/>
      <c r="I27" s="173"/>
      <c r="J27" s="176"/>
      <c r="K27" s="176"/>
      <c r="L27" s="176"/>
      <c r="M27" s="176"/>
      <c r="N27" s="177"/>
      <c r="O27" s="176"/>
      <c r="P27" s="176"/>
      <c r="Q27" s="176"/>
      <c r="R27" s="176"/>
      <c r="S27" s="177"/>
      <c r="T27" s="176"/>
      <c r="U27" s="176"/>
      <c r="V27" s="176"/>
      <c r="W27" s="176"/>
      <c r="X27" s="177"/>
      <c r="Y27" s="176"/>
      <c r="Z27" s="176"/>
      <c r="AA27" s="176"/>
      <c r="AB27" s="176"/>
      <c r="AC27" s="177"/>
      <c r="AD27" s="176"/>
      <c r="AE27" s="176"/>
      <c r="AF27" s="176"/>
      <c r="AG27" s="176"/>
      <c r="AH27" s="177"/>
      <c r="AI27" s="181"/>
    </row>
    <row r="28" spans="5:35" ht="18">
      <c r="E28" s="172"/>
      <c r="F28" s="172"/>
      <c r="G28" s="172"/>
      <c r="H28" s="172"/>
      <c r="I28" s="173"/>
      <c r="J28" s="176"/>
      <c r="K28" s="176"/>
      <c r="L28" s="176"/>
      <c r="M28" s="176"/>
      <c r="N28" s="177"/>
      <c r="O28" s="176"/>
      <c r="P28" s="176"/>
      <c r="Q28" s="176"/>
      <c r="R28" s="176"/>
      <c r="S28" s="177"/>
      <c r="T28" s="176"/>
      <c r="U28" s="176"/>
      <c r="V28" s="176"/>
      <c r="W28" s="176"/>
      <c r="X28" s="177"/>
      <c r="Y28" s="176"/>
      <c r="Z28" s="176"/>
      <c r="AA28" s="176"/>
      <c r="AB28" s="176"/>
      <c r="AC28" s="177"/>
      <c r="AD28" s="176"/>
      <c r="AE28" s="176"/>
      <c r="AF28" s="176"/>
      <c r="AG28" s="176"/>
      <c r="AH28" s="177"/>
      <c r="AI28" s="181"/>
    </row>
    <row r="29" spans="5:35" ht="18">
      <c r="E29" s="172"/>
      <c r="F29" s="172"/>
      <c r="G29" s="172"/>
      <c r="H29" s="172"/>
      <c r="I29" s="173"/>
      <c r="J29" s="176"/>
      <c r="K29" s="176"/>
      <c r="L29" s="176"/>
      <c r="M29" s="176"/>
      <c r="N29" s="177"/>
      <c r="O29" s="176"/>
      <c r="P29" s="176"/>
      <c r="Q29" s="176"/>
      <c r="R29" s="176"/>
      <c r="S29" s="177"/>
      <c r="T29" s="176"/>
      <c r="U29" s="176"/>
      <c r="V29" s="176"/>
      <c r="W29" s="176"/>
      <c r="X29" s="177"/>
      <c r="Y29" s="176"/>
      <c r="Z29" s="176"/>
      <c r="AA29" s="176"/>
      <c r="AB29" s="176"/>
      <c r="AC29" s="177"/>
      <c r="AD29" s="176"/>
      <c r="AE29" s="176"/>
      <c r="AF29" s="176"/>
      <c r="AG29" s="176"/>
      <c r="AH29" s="177"/>
      <c r="AI29" s="181"/>
    </row>
    <row r="30" spans="5:35" ht="18">
      <c r="E30" s="172"/>
      <c r="F30" s="172"/>
      <c r="G30" s="172"/>
      <c r="H30" s="172"/>
      <c r="I30" s="173"/>
      <c r="J30" s="176"/>
      <c r="K30" s="176"/>
      <c r="L30" s="176"/>
      <c r="M30" s="176"/>
      <c r="N30" s="177"/>
      <c r="O30" s="176"/>
      <c r="P30" s="176"/>
      <c r="Q30" s="176"/>
      <c r="R30" s="176"/>
      <c r="S30" s="177"/>
      <c r="T30" s="176"/>
      <c r="U30" s="176"/>
      <c r="V30" s="176"/>
      <c r="W30" s="176"/>
      <c r="X30" s="177"/>
      <c r="Y30" s="176"/>
      <c r="Z30" s="176"/>
      <c r="AA30" s="176"/>
      <c r="AB30" s="176"/>
      <c r="AC30" s="177"/>
      <c r="AD30" s="176"/>
      <c r="AE30" s="176"/>
      <c r="AF30" s="176"/>
      <c r="AG30" s="176"/>
      <c r="AH30" s="177"/>
      <c r="AI30" s="181"/>
    </row>
    <row r="31" spans="5:35" ht="18">
      <c r="E31" s="172"/>
      <c r="F31" s="172"/>
      <c r="G31" s="172"/>
      <c r="H31" s="172"/>
      <c r="I31" s="173"/>
      <c r="J31" s="176"/>
      <c r="K31" s="176"/>
      <c r="L31" s="176"/>
      <c r="M31" s="176"/>
      <c r="N31" s="177"/>
      <c r="O31" s="176"/>
      <c r="P31" s="176"/>
      <c r="Q31" s="176"/>
      <c r="R31" s="176"/>
      <c r="S31" s="177"/>
      <c r="T31" s="176"/>
      <c r="U31" s="176"/>
      <c r="V31" s="176"/>
      <c r="W31" s="176"/>
      <c r="X31" s="177"/>
      <c r="Y31" s="176"/>
      <c r="Z31" s="176"/>
      <c r="AA31" s="176"/>
      <c r="AB31" s="176"/>
      <c r="AC31" s="177"/>
      <c r="AD31" s="176"/>
      <c r="AE31" s="176"/>
      <c r="AF31" s="176"/>
      <c r="AG31" s="176"/>
      <c r="AH31" s="177"/>
      <c r="AI31" s="181"/>
    </row>
    <row r="32" spans="5:35" ht="18">
      <c r="E32" s="172"/>
      <c r="F32" s="172"/>
      <c r="G32" s="172"/>
      <c r="H32" s="172"/>
      <c r="I32" s="173"/>
      <c r="J32" s="176"/>
      <c r="K32" s="176"/>
      <c r="L32" s="176"/>
      <c r="M32" s="176"/>
      <c r="N32" s="177"/>
      <c r="O32" s="176"/>
      <c r="P32" s="176"/>
      <c r="Q32" s="176"/>
      <c r="R32" s="176"/>
      <c r="S32" s="177"/>
      <c r="T32" s="176"/>
      <c r="U32" s="176"/>
      <c r="V32" s="176"/>
      <c r="W32" s="176"/>
      <c r="X32" s="177"/>
      <c r="Y32" s="176"/>
      <c r="Z32" s="176"/>
      <c r="AA32" s="176"/>
      <c r="AB32" s="176"/>
      <c r="AC32" s="177"/>
      <c r="AD32" s="176"/>
      <c r="AE32" s="176"/>
      <c r="AF32" s="176"/>
      <c r="AG32" s="176"/>
      <c r="AH32" s="177"/>
      <c r="AI32" s="181"/>
    </row>
    <row r="33" spans="5:35" ht="18">
      <c r="E33" s="172"/>
      <c r="F33" s="172"/>
      <c r="G33" s="172"/>
      <c r="H33" s="172"/>
      <c r="I33" s="173"/>
      <c r="J33" s="176"/>
      <c r="K33" s="176"/>
      <c r="L33" s="176"/>
      <c r="M33" s="176"/>
      <c r="N33" s="177"/>
      <c r="O33" s="176"/>
      <c r="P33" s="176"/>
      <c r="Q33" s="176"/>
      <c r="R33" s="176"/>
      <c r="S33" s="177"/>
      <c r="T33" s="176"/>
      <c r="U33" s="176"/>
      <c r="V33" s="176"/>
      <c r="W33" s="176"/>
      <c r="X33" s="177"/>
      <c r="Y33" s="176"/>
      <c r="Z33" s="176"/>
      <c r="AA33" s="176"/>
      <c r="AB33" s="176"/>
      <c r="AC33" s="177"/>
      <c r="AD33" s="176"/>
      <c r="AE33" s="176"/>
      <c r="AF33" s="176"/>
      <c r="AG33" s="176"/>
      <c r="AH33" s="177"/>
      <c r="AI33" s="181"/>
    </row>
    <row r="34" spans="5:35" ht="18">
      <c r="E34" s="172"/>
      <c r="F34" s="172"/>
      <c r="G34" s="172"/>
      <c r="H34" s="172"/>
      <c r="I34" s="173"/>
      <c r="J34" s="176"/>
      <c r="K34" s="176"/>
      <c r="L34" s="176"/>
      <c r="M34" s="176"/>
      <c r="N34" s="177"/>
      <c r="O34" s="176"/>
      <c r="P34" s="176"/>
      <c r="Q34" s="176"/>
      <c r="R34" s="176"/>
      <c r="S34" s="177"/>
      <c r="T34" s="176"/>
      <c r="U34" s="176"/>
      <c r="V34" s="176"/>
      <c r="W34" s="176"/>
      <c r="X34" s="177"/>
      <c r="Y34" s="176"/>
      <c r="Z34" s="176"/>
      <c r="AA34" s="176"/>
      <c r="AB34" s="176"/>
      <c r="AC34" s="177"/>
      <c r="AD34" s="176"/>
      <c r="AE34" s="176"/>
      <c r="AF34" s="176"/>
      <c r="AG34" s="176"/>
      <c r="AH34" s="177"/>
      <c r="AI34" s="181"/>
    </row>
    <row r="35" spans="5:35" ht="18">
      <c r="E35" s="172"/>
      <c r="F35" s="172"/>
      <c r="G35" s="172"/>
      <c r="H35" s="172"/>
      <c r="I35" s="173"/>
      <c r="J35" s="176"/>
      <c r="K35" s="176"/>
      <c r="L35" s="176"/>
      <c r="M35" s="176"/>
      <c r="N35" s="177"/>
      <c r="O35" s="176"/>
      <c r="P35" s="176"/>
      <c r="Q35" s="176"/>
      <c r="R35" s="176"/>
      <c r="S35" s="177"/>
      <c r="T35" s="176"/>
      <c r="U35" s="176"/>
      <c r="V35" s="176"/>
      <c r="W35" s="176"/>
      <c r="X35" s="177"/>
      <c r="Y35" s="176"/>
      <c r="Z35" s="176"/>
      <c r="AA35" s="176"/>
      <c r="AB35" s="176"/>
      <c r="AC35" s="177"/>
      <c r="AD35" s="176"/>
      <c r="AE35" s="176"/>
      <c r="AF35" s="176"/>
      <c r="AG35" s="176"/>
      <c r="AH35" s="177"/>
      <c r="AI35" s="181"/>
    </row>
    <row r="36" spans="5:35" ht="18">
      <c r="E36" s="172"/>
      <c r="F36" s="172"/>
      <c r="G36" s="172"/>
      <c r="H36" s="172"/>
      <c r="I36" s="173"/>
      <c r="J36" s="176"/>
      <c r="K36" s="176"/>
      <c r="L36" s="176"/>
      <c r="M36" s="176"/>
      <c r="N36" s="177"/>
      <c r="O36" s="176"/>
      <c r="P36" s="176"/>
      <c r="Q36" s="176"/>
      <c r="R36" s="176"/>
      <c r="S36" s="177"/>
      <c r="T36" s="176"/>
      <c r="U36" s="176"/>
      <c r="V36" s="176"/>
      <c r="W36" s="176"/>
      <c r="X36" s="177"/>
      <c r="Y36" s="176"/>
      <c r="Z36" s="176"/>
      <c r="AA36" s="176"/>
      <c r="AB36" s="176"/>
      <c r="AC36" s="177"/>
      <c r="AD36" s="176"/>
      <c r="AE36" s="176"/>
      <c r="AF36" s="176"/>
      <c r="AG36" s="176"/>
      <c r="AH36" s="177"/>
      <c r="AI36" s="181"/>
    </row>
    <row r="37" spans="5:35" ht="18">
      <c r="E37" s="172"/>
      <c r="F37" s="172"/>
      <c r="G37" s="172"/>
      <c r="H37" s="172"/>
      <c r="I37" s="173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177"/>
      <c r="AI37" s="181"/>
    </row>
    <row r="38" spans="5:35" ht="18">
      <c r="E38" s="172"/>
      <c r="F38" s="172"/>
      <c r="G38" s="172"/>
      <c r="H38" s="172"/>
      <c r="I38" s="173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177"/>
      <c r="AI38" s="181"/>
    </row>
    <row r="39" spans="5:35" ht="18">
      <c r="E39" s="172"/>
      <c r="F39" s="172"/>
      <c r="G39" s="172"/>
      <c r="H39" s="172"/>
      <c r="I39" s="173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177"/>
      <c r="AI39" s="181"/>
    </row>
    <row r="40" spans="5:35" ht="18">
      <c r="E40" s="172"/>
      <c r="F40" s="172"/>
      <c r="G40" s="172"/>
      <c r="H40" s="172"/>
      <c r="I40" s="173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177"/>
      <c r="AI40" s="181"/>
    </row>
    <row r="41" spans="5:35" ht="18">
      <c r="E41" s="172"/>
      <c r="F41" s="172"/>
      <c r="G41" s="172"/>
      <c r="H41" s="172"/>
      <c r="I41" s="173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177"/>
      <c r="AI41" s="182"/>
    </row>
    <row r="42" spans="5:35" ht="18">
      <c r="E42" s="172"/>
      <c r="F42" s="172"/>
      <c r="G42" s="172"/>
      <c r="H42" s="172"/>
      <c r="I42" s="173"/>
      <c r="J42" s="178"/>
      <c r="K42" s="178"/>
      <c r="L42" s="178"/>
      <c r="M42" s="178"/>
      <c r="N42" s="179"/>
      <c r="O42" s="178"/>
      <c r="P42" s="178"/>
      <c r="Q42" s="178"/>
      <c r="R42" s="178"/>
      <c r="S42" s="179"/>
      <c r="T42" s="178"/>
      <c r="U42" s="178"/>
      <c r="V42" s="178"/>
      <c r="W42" s="178"/>
      <c r="X42" s="179"/>
      <c r="Y42" s="178"/>
      <c r="Z42" s="178"/>
      <c r="AA42" s="178"/>
      <c r="AB42" s="178"/>
      <c r="AC42" s="179"/>
      <c r="AD42" s="178"/>
      <c r="AE42" s="178"/>
      <c r="AF42" s="178"/>
      <c r="AG42" s="178"/>
      <c r="AH42" s="179"/>
      <c r="AI42" s="182"/>
    </row>
    <row r="43" spans="5:35" ht="18">
      <c r="E43" s="172"/>
      <c r="F43" s="172"/>
      <c r="G43" s="172"/>
      <c r="H43" s="172"/>
      <c r="I43" s="173"/>
      <c r="J43" s="178"/>
      <c r="K43" s="178"/>
      <c r="L43" s="178"/>
      <c r="M43" s="178"/>
      <c r="N43" s="179"/>
      <c r="O43" s="178"/>
      <c r="P43" s="178"/>
      <c r="Q43" s="178"/>
      <c r="R43" s="178"/>
      <c r="S43" s="179"/>
      <c r="T43" s="178"/>
      <c r="U43" s="178"/>
      <c r="V43" s="178"/>
      <c r="W43" s="178"/>
      <c r="X43" s="179"/>
      <c r="Y43" s="178"/>
      <c r="Z43" s="178"/>
      <c r="AA43" s="178"/>
      <c r="AB43" s="178"/>
      <c r="AC43" s="179"/>
      <c r="AD43" s="178"/>
      <c r="AE43" s="178"/>
      <c r="AF43" s="178"/>
      <c r="AG43" s="178"/>
      <c r="AH43" s="179"/>
      <c r="AI43" s="182"/>
    </row>
    <row r="44" spans="5:35" ht="18">
      <c r="E44" s="172"/>
      <c r="F44" s="172"/>
      <c r="G44" s="172"/>
      <c r="H44" s="172"/>
      <c r="I44" s="173"/>
      <c r="J44" s="178"/>
      <c r="K44" s="178"/>
      <c r="L44" s="178"/>
      <c r="M44" s="178"/>
      <c r="N44" s="179"/>
      <c r="O44" s="178"/>
      <c r="P44" s="178"/>
      <c r="Q44" s="178"/>
      <c r="R44" s="178"/>
      <c r="S44" s="179"/>
      <c r="T44" s="178"/>
      <c r="U44" s="178"/>
      <c r="V44" s="178"/>
      <c r="W44" s="178"/>
      <c r="X44" s="179"/>
      <c r="Y44" s="178"/>
      <c r="Z44" s="178"/>
      <c r="AA44" s="178"/>
      <c r="AB44" s="178"/>
      <c r="AC44" s="179"/>
      <c r="AD44" s="178"/>
      <c r="AE44" s="178"/>
      <c r="AF44" s="178"/>
      <c r="AG44" s="178"/>
      <c r="AH44" s="179"/>
      <c r="AI44" s="182"/>
    </row>
    <row r="45" spans="5:35" ht="18">
      <c r="E45" s="172"/>
      <c r="F45" s="172"/>
      <c r="G45" s="172"/>
      <c r="H45" s="172"/>
      <c r="I45" s="173"/>
      <c r="J45" s="178"/>
      <c r="K45" s="178"/>
      <c r="L45" s="178"/>
      <c r="M45" s="178"/>
      <c r="N45" s="179"/>
      <c r="O45" s="178"/>
      <c r="P45" s="178"/>
      <c r="Q45" s="178"/>
      <c r="R45" s="178"/>
      <c r="S45" s="179"/>
      <c r="T45" s="178"/>
      <c r="U45" s="178"/>
      <c r="V45" s="178"/>
      <c r="W45" s="178"/>
      <c r="X45" s="179"/>
      <c r="Y45" s="178"/>
      <c r="Z45" s="178"/>
      <c r="AA45" s="178"/>
      <c r="AB45" s="178"/>
      <c r="AC45" s="179"/>
      <c r="AD45" s="178"/>
      <c r="AE45" s="178"/>
      <c r="AF45" s="178"/>
      <c r="AG45" s="178"/>
      <c r="AH45" s="179"/>
      <c r="AI45" s="182"/>
    </row>
    <row r="46" spans="5:35" ht="18">
      <c r="E46" s="172"/>
      <c r="F46" s="172"/>
      <c r="G46" s="172"/>
      <c r="H46" s="172"/>
      <c r="I46" s="173"/>
      <c r="J46" s="178"/>
      <c r="K46" s="178"/>
      <c r="L46" s="178"/>
      <c r="M46" s="178"/>
      <c r="N46" s="179"/>
      <c r="O46" s="178"/>
      <c r="P46" s="178"/>
      <c r="Q46" s="178"/>
      <c r="R46" s="178"/>
      <c r="S46" s="179"/>
      <c r="T46" s="178"/>
      <c r="U46" s="178"/>
      <c r="V46" s="178"/>
      <c r="W46" s="178"/>
      <c r="X46" s="179"/>
      <c r="Y46" s="178"/>
      <c r="Z46" s="178"/>
      <c r="AA46" s="178"/>
      <c r="AB46" s="178"/>
      <c r="AC46" s="179"/>
      <c r="AD46" s="178"/>
      <c r="AE46" s="178"/>
      <c r="AF46" s="178"/>
      <c r="AG46" s="178"/>
      <c r="AH46" s="179"/>
      <c r="AI46" s="182"/>
    </row>
    <row r="47" spans="5:35" ht="18">
      <c r="E47" s="172"/>
      <c r="F47" s="172"/>
      <c r="G47" s="172"/>
      <c r="H47" s="172"/>
      <c r="I47" s="173"/>
      <c r="J47" s="178"/>
      <c r="K47" s="178"/>
      <c r="L47" s="178"/>
      <c r="M47" s="178"/>
      <c r="N47" s="179"/>
      <c r="O47" s="178"/>
      <c r="P47" s="178"/>
      <c r="Q47" s="178"/>
      <c r="R47" s="178"/>
      <c r="S47" s="179"/>
      <c r="T47" s="178"/>
      <c r="U47" s="178"/>
      <c r="V47" s="178"/>
      <c r="W47" s="178"/>
      <c r="X47" s="179"/>
      <c r="Y47" s="178"/>
      <c r="Z47" s="178"/>
      <c r="AA47" s="178"/>
      <c r="AB47" s="178"/>
      <c r="AC47" s="179"/>
      <c r="AD47" s="178"/>
      <c r="AE47" s="178"/>
      <c r="AF47" s="178"/>
      <c r="AG47" s="178"/>
      <c r="AH47" s="179"/>
      <c r="AI47" s="182"/>
    </row>
    <row r="48" spans="5:35" ht="18">
      <c r="E48" s="172"/>
      <c r="F48" s="172"/>
      <c r="G48" s="172"/>
      <c r="H48" s="172"/>
      <c r="I48" s="173"/>
      <c r="J48" s="178"/>
      <c r="K48" s="178"/>
      <c r="L48" s="178"/>
      <c r="M48" s="178"/>
      <c r="N48" s="179"/>
      <c r="O48" s="178"/>
      <c r="P48" s="178"/>
      <c r="Q48" s="178"/>
      <c r="R48" s="178"/>
      <c r="S48" s="179"/>
      <c r="T48" s="178"/>
      <c r="U48" s="178"/>
      <c r="V48" s="178"/>
      <c r="W48" s="178"/>
      <c r="X48" s="179"/>
      <c r="Y48" s="178"/>
      <c r="Z48" s="178"/>
      <c r="AA48" s="178"/>
      <c r="AB48" s="178"/>
      <c r="AC48" s="179"/>
      <c r="AD48" s="178"/>
      <c r="AE48" s="178"/>
      <c r="AF48" s="178"/>
      <c r="AG48" s="178"/>
      <c r="AH48" s="179"/>
      <c r="AI48" s="182"/>
    </row>
    <row r="49" spans="5:35" ht="18">
      <c r="E49" s="172"/>
      <c r="F49" s="172"/>
      <c r="G49" s="172"/>
      <c r="H49" s="172"/>
      <c r="I49" s="173"/>
      <c r="J49" s="178"/>
      <c r="K49" s="178"/>
      <c r="L49" s="178"/>
      <c r="M49" s="178"/>
      <c r="N49" s="179"/>
      <c r="O49" s="178"/>
      <c r="P49" s="178"/>
      <c r="Q49" s="178"/>
      <c r="R49" s="178"/>
      <c r="S49" s="179"/>
      <c r="T49" s="178"/>
      <c r="U49" s="178"/>
      <c r="V49" s="178"/>
      <c r="W49" s="178"/>
      <c r="X49" s="179"/>
      <c r="Y49" s="178"/>
      <c r="Z49" s="178"/>
      <c r="AA49" s="178"/>
      <c r="AB49" s="178"/>
      <c r="AC49" s="179"/>
      <c r="AD49" s="178"/>
      <c r="AE49" s="178"/>
      <c r="AF49" s="178"/>
      <c r="AG49" s="178"/>
      <c r="AH49" s="179"/>
      <c r="AI49" s="182"/>
    </row>
    <row r="50" spans="5:35" ht="18">
      <c r="E50" s="172"/>
      <c r="F50" s="172"/>
      <c r="G50" s="172"/>
      <c r="H50" s="172"/>
      <c r="I50" s="173"/>
      <c r="J50" s="178"/>
      <c r="K50" s="178"/>
      <c r="L50" s="178"/>
      <c r="M50" s="178"/>
      <c r="N50" s="179"/>
      <c r="O50" s="178"/>
      <c r="P50" s="178"/>
      <c r="Q50" s="178"/>
      <c r="R50" s="178"/>
      <c r="S50" s="179"/>
      <c r="T50" s="178"/>
      <c r="U50" s="178"/>
      <c r="V50" s="178"/>
      <c r="W50" s="178"/>
      <c r="X50" s="179"/>
      <c r="Y50" s="178"/>
      <c r="Z50" s="178"/>
      <c r="AA50" s="178"/>
      <c r="AB50" s="178"/>
      <c r="AC50" s="179"/>
      <c r="AD50" s="178"/>
      <c r="AE50" s="178"/>
      <c r="AF50" s="178"/>
      <c r="AG50" s="178"/>
      <c r="AH50" s="179"/>
      <c r="AI50" s="182"/>
    </row>
    <row r="51" spans="5:35" ht="18">
      <c r="E51" s="172"/>
      <c r="F51" s="172"/>
      <c r="G51" s="172"/>
      <c r="H51" s="172"/>
      <c r="I51" s="173"/>
      <c r="J51" s="178"/>
      <c r="K51" s="178"/>
      <c r="L51" s="178"/>
      <c r="M51" s="178"/>
      <c r="N51" s="179"/>
      <c r="O51" s="178"/>
      <c r="P51" s="178"/>
      <c r="Q51" s="178"/>
      <c r="R51" s="178"/>
      <c r="S51" s="179"/>
      <c r="T51" s="178"/>
      <c r="U51" s="178"/>
      <c r="V51" s="178"/>
      <c r="W51" s="178"/>
      <c r="X51" s="179"/>
      <c r="Y51" s="178"/>
      <c r="Z51" s="178"/>
      <c r="AA51" s="178"/>
      <c r="AB51" s="178"/>
      <c r="AC51" s="179"/>
      <c r="AD51" s="178"/>
      <c r="AE51" s="178"/>
      <c r="AF51" s="178"/>
      <c r="AG51" s="178"/>
      <c r="AH51" s="179"/>
      <c r="AI51" s="182"/>
    </row>
    <row r="52" spans="5:35" ht="18">
      <c r="E52" s="172"/>
      <c r="F52" s="172"/>
      <c r="G52" s="172"/>
      <c r="H52" s="172"/>
      <c r="I52" s="173"/>
      <c r="J52" s="178"/>
      <c r="K52" s="178"/>
      <c r="L52" s="178"/>
      <c r="M52" s="178"/>
      <c r="N52" s="179"/>
      <c r="O52" s="178"/>
      <c r="P52" s="178"/>
      <c r="Q52" s="178"/>
      <c r="R52" s="178"/>
      <c r="S52" s="179"/>
      <c r="T52" s="178"/>
      <c r="U52" s="178"/>
      <c r="V52" s="178"/>
      <c r="W52" s="178"/>
      <c r="X52" s="179"/>
      <c r="Y52" s="178"/>
      <c r="Z52" s="178"/>
      <c r="AA52" s="178"/>
      <c r="AB52" s="178"/>
      <c r="AC52" s="179"/>
      <c r="AD52" s="178"/>
      <c r="AE52" s="178"/>
      <c r="AF52" s="178"/>
      <c r="AG52" s="178"/>
      <c r="AH52" s="179"/>
      <c r="AI52" s="182"/>
    </row>
    <row r="53" spans="5:35" ht="18">
      <c r="E53" s="172"/>
      <c r="F53" s="172"/>
      <c r="G53" s="172"/>
      <c r="H53" s="172"/>
      <c r="I53" s="173"/>
      <c r="J53" s="178"/>
      <c r="K53" s="178"/>
      <c r="L53" s="178"/>
      <c r="M53" s="178"/>
      <c r="N53" s="179"/>
      <c r="O53" s="178"/>
      <c r="P53" s="178"/>
      <c r="Q53" s="178"/>
      <c r="R53" s="178"/>
      <c r="S53" s="179"/>
      <c r="T53" s="178"/>
      <c r="U53" s="178"/>
      <c r="V53" s="178"/>
      <c r="W53" s="178"/>
      <c r="X53" s="179"/>
      <c r="Y53" s="178"/>
      <c r="Z53" s="178"/>
      <c r="AA53" s="178"/>
      <c r="AB53" s="178"/>
      <c r="AC53" s="179"/>
      <c r="AD53" s="178"/>
      <c r="AE53" s="178"/>
      <c r="AF53" s="178"/>
      <c r="AG53" s="178"/>
      <c r="AH53" s="179"/>
      <c r="AI53" s="182"/>
    </row>
    <row r="54" spans="5:35" ht="18">
      <c r="E54" s="172"/>
      <c r="F54" s="172"/>
      <c r="G54" s="172"/>
      <c r="H54" s="172"/>
      <c r="I54" s="173"/>
      <c r="J54" s="178"/>
      <c r="K54" s="178"/>
      <c r="L54" s="178"/>
      <c r="M54" s="178"/>
      <c r="N54" s="179"/>
      <c r="O54" s="178"/>
      <c r="P54" s="178"/>
      <c r="Q54" s="178"/>
      <c r="R54" s="178"/>
      <c r="S54" s="179"/>
      <c r="T54" s="178"/>
      <c r="U54" s="178"/>
      <c r="V54" s="178"/>
      <c r="W54" s="178"/>
      <c r="X54" s="179"/>
      <c r="Y54" s="178"/>
      <c r="Z54" s="178"/>
      <c r="AA54" s="178"/>
      <c r="AB54" s="178"/>
      <c r="AC54" s="179"/>
      <c r="AD54" s="178"/>
      <c r="AE54" s="178"/>
      <c r="AF54" s="178"/>
      <c r="AG54" s="178"/>
      <c r="AH54" s="179"/>
      <c r="AI54" s="182"/>
    </row>
    <row r="55" spans="5:35" ht="18">
      <c r="E55" s="172"/>
      <c r="F55" s="172"/>
      <c r="G55" s="172"/>
      <c r="H55" s="172"/>
      <c r="I55" s="173"/>
      <c r="J55" s="178"/>
      <c r="K55" s="178"/>
      <c r="L55" s="178"/>
      <c r="M55" s="178"/>
      <c r="N55" s="179"/>
      <c r="O55" s="178"/>
      <c r="P55" s="178"/>
      <c r="Q55" s="178"/>
      <c r="R55" s="178"/>
      <c r="S55" s="179"/>
      <c r="T55" s="178"/>
      <c r="U55" s="178"/>
      <c r="V55" s="178"/>
      <c r="W55" s="178"/>
      <c r="X55" s="179"/>
      <c r="Y55" s="178"/>
      <c r="Z55" s="178"/>
      <c r="AA55" s="178"/>
      <c r="AB55" s="178"/>
      <c r="AC55" s="179"/>
      <c r="AD55" s="178"/>
      <c r="AE55" s="178"/>
      <c r="AF55" s="178"/>
      <c r="AG55" s="178"/>
      <c r="AH55" s="179"/>
      <c r="AI55" s="182"/>
    </row>
    <row r="56" spans="5:35" ht="18">
      <c r="E56" s="172"/>
      <c r="F56" s="172"/>
      <c r="G56" s="172"/>
      <c r="H56" s="172"/>
      <c r="I56" s="173"/>
      <c r="J56" s="178"/>
      <c r="K56" s="178"/>
      <c r="L56" s="178"/>
      <c r="M56" s="178"/>
      <c r="N56" s="179"/>
      <c r="O56" s="178"/>
      <c r="P56" s="178"/>
      <c r="Q56" s="178"/>
      <c r="R56" s="178"/>
      <c r="S56" s="179"/>
      <c r="T56" s="178"/>
      <c r="U56" s="178"/>
      <c r="V56" s="178"/>
      <c r="W56" s="178"/>
      <c r="X56" s="179"/>
      <c r="Y56" s="178"/>
      <c r="Z56" s="178"/>
      <c r="AA56" s="178"/>
      <c r="AB56" s="178"/>
      <c r="AC56" s="179"/>
      <c r="AD56" s="178"/>
      <c r="AE56" s="178"/>
      <c r="AF56" s="178"/>
      <c r="AG56" s="178"/>
      <c r="AH56" s="179"/>
      <c r="AI56" s="182"/>
    </row>
    <row r="57" spans="5:35" ht="18">
      <c r="E57" s="172"/>
      <c r="F57" s="172"/>
      <c r="G57" s="172"/>
      <c r="H57" s="172"/>
      <c r="I57" s="173"/>
      <c r="J57" s="178"/>
      <c r="K57" s="178"/>
      <c r="L57" s="178"/>
      <c r="M57" s="178"/>
      <c r="N57" s="179"/>
      <c r="O57" s="178"/>
      <c r="P57" s="178"/>
      <c r="Q57" s="178"/>
      <c r="R57" s="178"/>
      <c r="S57" s="179"/>
      <c r="T57" s="178"/>
      <c r="U57" s="178"/>
      <c r="V57" s="178"/>
      <c r="W57" s="178"/>
      <c r="X57" s="179"/>
      <c r="Y57" s="178"/>
      <c r="Z57" s="178"/>
      <c r="AA57" s="178"/>
      <c r="AB57" s="178"/>
      <c r="AC57" s="179"/>
      <c r="AD57" s="178"/>
      <c r="AE57" s="178"/>
      <c r="AF57" s="178"/>
      <c r="AG57" s="178"/>
      <c r="AH57" s="179"/>
      <c r="AI57" s="182"/>
    </row>
    <row r="58" spans="5:35" ht="18">
      <c r="E58" s="172"/>
      <c r="F58" s="172"/>
      <c r="G58" s="172"/>
      <c r="H58" s="172"/>
      <c r="I58" s="173"/>
      <c r="J58" s="178"/>
      <c r="K58" s="178"/>
      <c r="L58" s="178"/>
      <c r="M58" s="178"/>
      <c r="N58" s="179"/>
      <c r="O58" s="178"/>
      <c r="P58" s="178"/>
      <c r="Q58" s="178"/>
      <c r="R58" s="178"/>
      <c r="S58" s="179"/>
      <c r="T58" s="178"/>
      <c r="U58" s="178"/>
      <c r="V58" s="178"/>
      <c r="W58" s="178"/>
      <c r="X58" s="179"/>
      <c r="Y58" s="178"/>
      <c r="Z58" s="178"/>
      <c r="AA58" s="178"/>
      <c r="AB58" s="178"/>
      <c r="AC58" s="179"/>
      <c r="AD58" s="178"/>
      <c r="AE58" s="178"/>
      <c r="AF58" s="178"/>
      <c r="AG58" s="178"/>
      <c r="AH58" s="179"/>
      <c r="AI58" s="182"/>
    </row>
    <row r="59" spans="5:35" ht="18">
      <c r="E59" s="172"/>
      <c r="F59" s="172"/>
      <c r="G59" s="172"/>
      <c r="H59" s="172"/>
      <c r="I59" s="173"/>
      <c r="J59" s="178"/>
      <c r="K59" s="178"/>
      <c r="L59" s="178"/>
      <c r="M59" s="178"/>
      <c r="N59" s="179"/>
      <c r="O59" s="178"/>
      <c r="P59" s="178"/>
      <c r="Q59" s="178"/>
      <c r="R59" s="178"/>
      <c r="S59" s="179"/>
      <c r="T59" s="178"/>
      <c r="U59" s="178"/>
      <c r="V59" s="178"/>
      <c r="W59" s="178"/>
      <c r="X59" s="179"/>
      <c r="Y59" s="178"/>
      <c r="Z59" s="178"/>
      <c r="AA59" s="178"/>
      <c r="AB59" s="178"/>
      <c r="AC59" s="179"/>
      <c r="AD59" s="178"/>
      <c r="AE59" s="178"/>
      <c r="AF59" s="178"/>
      <c r="AG59" s="178"/>
      <c r="AH59" s="179"/>
      <c r="AI59" s="182"/>
    </row>
    <row r="60" spans="5:35" ht="18">
      <c r="E60" s="172"/>
      <c r="F60" s="172"/>
      <c r="G60" s="172"/>
      <c r="H60" s="172"/>
      <c r="I60" s="173"/>
      <c r="J60" s="178"/>
      <c r="K60" s="178"/>
      <c r="L60" s="178"/>
      <c r="M60" s="178"/>
      <c r="N60" s="179"/>
      <c r="O60" s="178"/>
      <c r="P60" s="178"/>
      <c r="Q60" s="178"/>
      <c r="R60" s="178"/>
      <c r="S60" s="179"/>
      <c r="T60" s="178"/>
      <c r="U60" s="178"/>
      <c r="V60" s="178"/>
      <c r="W60" s="178"/>
      <c r="X60" s="179"/>
      <c r="Y60" s="178"/>
      <c r="Z60" s="178"/>
      <c r="AA60" s="178"/>
      <c r="AB60" s="178"/>
      <c r="AC60" s="179"/>
      <c r="AD60" s="178"/>
      <c r="AE60" s="178"/>
      <c r="AF60" s="178"/>
      <c r="AG60" s="178"/>
      <c r="AH60" s="179"/>
      <c r="AI60" s="182"/>
    </row>
    <row r="61" spans="5:35" ht="18">
      <c r="E61" s="172"/>
      <c r="F61" s="172"/>
      <c r="G61" s="172"/>
      <c r="H61" s="172"/>
      <c r="I61" s="173"/>
      <c r="J61" s="178"/>
      <c r="K61" s="178"/>
      <c r="L61" s="178"/>
      <c r="M61" s="178"/>
      <c r="N61" s="179"/>
      <c r="O61" s="178"/>
      <c r="P61" s="178"/>
      <c r="Q61" s="178"/>
      <c r="R61" s="178"/>
      <c r="S61" s="179"/>
      <c r="T61" s="178"/>
      <c r="U61" s="178"/>
      <c r="V61" s="178"/>
      <c r="W61" s="178"/>
      <c r="X61" s="179"/>
      <c r="Y61" s="178"/>
      <c r="Z61" s="178"/>
      <c r="AA61" s="178"/>
      <c r="AB61" s="178"/>
      <c r="AC61" s="179"/>
      <c r="AD61" s="178"/>
      <c r="AE61" s="178"/>
      <c r="AF61" s="178"/>
      <c r="AG61" s="178"/>
      <c r="AH61" s="179"/>
      <c r="AI61" s="182"/>
    </row>
    <row r="62" spans="5:35" ht="18">
      <c r="E62" s="172"/>
      <c r="F62" s="172"/>
      <c r="G62" s="172"/>
      <c r="H62" s="172"/>
      <c r="I62" s="173"/>
      <c r="J62" s="178"/>
      <c r="K62" s="178"/>
      <c r="L62" s="178"/>
      <c r="M62" s="178"/>
      <c r="N62" s="179"/>
      <c r="O62" s="178"/>
      <c r="P62" s="178"/>
      <c r="Q62" s="178"/>
      <c r="R62" s="178"/>
      <c r="S62" s="179"/>
      <c r="T62" s="178"/>
      <c r="U62" s="178"/>
      <c r="V62" s="178"/>
      <c r="W62" s="178"/>
      <c r="X62" s="179"/>
      <c r="Y62" s="178"/>
      <c r="Z62" s="178"/>
      <c r="AA62" s="178"/>
      <c r="AB62" s="178"/>
      <c r="AC62" s="179"/>
      <c r="AD62" s="178"/>
      <c r="AE62" s="178"/>
      <c r="AF62" s="178"/>
      <c r="AG62" s="178"/>
      <c r="AH62" s="179"/>
      <c r="AI62" s="182"/>
    </row>
    <row r="63" spans="5:35" ht="18">
      <c r="E63" s="172"/>
      <c r="F63" s="172"/>
      <c r="G63" s="172"/>
      <c r="H63" s="172"/>
      <c r="I63" s="173"/>
      <c r="J63" s="178"/>
      <c r="K63" s="178"/>
      <c r="L63" s="178"/>
      <c r="M63" s="178"/>
      <c r="N63" s="179"/>
      <c r="O63" s="178"/>
      <c r="P63" s="178"/>
      <c r="Q63" s="178"/>
      <c r="R63" s="178"/>
      <c r="S63" s="179"/>
      <c r="T63" s="178"/>
      <c r="U63" s="178"/>
      <c r="V63" s="178"/>
      <c r="W63" s="178"/>
      <c r="X63" s="179"/>
      <c r="Y63" s="178"/>
      <c r="Z63" s="178"/>
      <c r="AA63" s="178"/>
      <c r="AB63" s="178"/>
      <c r="AC63" s="179"/>
      <c r="AD63" s="178"/>
      <c r="AE63" s="178"/>
      <c r="AF63" s="178"/>
      <c r="AG63" s="178"/>
      <c r="AH63" s="179"/>
      <c r="AI63" s="182"/>
    </row>
    <row r="64" spans="5:35" ht="18">
      <c r="E64" s="172"/>
      <c r="F64" s="172"/>
      <c r="G64" s="172"/>
      <c r="H64" s="172"/>
      <c r="I64" s="173"/>
      <c r="J64" s="178"/>
      <c r="K64" s="178"/>
      <c r="L64" s="178"/>
      <c r="M64" s="178"/>
      <c r="N64" s="179"/>
      <c r="O64" s="178"/>
      <c r="P64" s="178"/>
      <c r="Q64" s="178"/>
      <c r="R64" s="178"/>
      <c r="S64" s="179"/>
      <c r="T64" s="178"/>
      <c r="U64" s="178"/>
      <c r="V64" s="178"/>
      <c r="W64" s="178"/>
      <c r="X64" s="179"/>
      <c r="Y64" s="178"/>
      <c r="Z64" s="178"/>
      <c r="AA64" s="178"/>
      <c r="AB64" s="178"/>
      <c r="AC64" s="179"/>
      <c r="AD64" s="178"/>
      <c r="AE64" s="178"/>
      <c r="AF64" s="178"/>
      <c r="AG64" s="178"/>
      <c r="AH64" s="179"/>
      <c r="AI64" s="182"/>
    </row>
    <row r="65" spans="5:35" ht="18">
      <c r="E65" s="172"/>
      <c r="F65" s="172"/>
      <c r="G65" s="172"/>
      <c r="H65" s="172"/>
      <c r="I65" s="173"/>
      <c r="J65" s="178"/>
      <c r="K65" s="178"/>
      <c r="L65" s="178"/>
      <c r="M65" s="178"/>
      <c r="N65" s="179"/>
      <c r="O65" s="178"/>
      <c r="P65" s="178"/>
      <c r="Q65" s="178"/>
      <c r="R65" s="178"/>
      <c r="S65" s="179"/>
      <c r="T65" s="178"/>
      <c r="U65" s="178"/>
      <c r="V65" s="178"/>
      <c r="W65" s="178"/>
      <c r="X65" s="179"/>
      <c r="Y65" s="178"/>
      <c r="Z65" s="178"/>
      <c r="AA65" s="178"/>
      <c r="AB65" s="178"/>
      <c r="AC65" s="179"/>
      <c r="AD65" s="178"/>
      <c r="AE65" s="178"/>
      <c r="AF65" s="178"/>
      <c r="AG65" s="178"/>
      <c r="AH65" s="179"/>
      <c r="AI65" s="182"/>
    </row>
    <row r="66" spans="5:35" ht="18">
      <c r="E66" s="172"/>
      <c r="F66" s="172"/>
      <c r="G66" s="172"/>
      <c r="H66" s="172"/>
      <c r="I66" s="173"/>
      <c r="J66" s="178"/>
      <c r="K66" s="178"/>
      <c r="L66" s="178"/>
      <c r="M66" s="178"/>
      <c r="N66" s="179"/>
      <c r="O66" s="178"/>
      <c r="P66" s="178"/>
      <c r="Q66" s="178"/>
      <c r="R66" s="178"/>
      <c r="S66" s="179"/>
      <c r="T66" s="178"/>
      <c r="U66" s="178"/>
      <c r="V66" s="178"/>
      <c r="W66" s="178"/>
      <c r="X66" s="179"/>
      <c r="Y66" s="178"/>
      <c r="Z66" s="178"/>
      <c r="AA66" s="178"/>
      <c r="AB66" s="178"/>
      <c r="AC66" s="179"/>
      <c r="AD66" s="178"/>
      <c r="AE66" s="178"/>
      <c r="AF66" s="178"/>
      <c r="AG66" s="178"/>
      <c r="AH66" s="179"/>
      <c r="AI66" s="182"/>
    </row>
    <row r="67" spans="5:35" ht="18">
      <c r="E67" s="172"/>
      <c r="F67" s="172"/>
      <c r="G67" s="172"/>
      <c r="H67" s="172"/>
      <c r="I67" s="173"/>
      <c r="J67" s="178"/>
      <c r="K67" s="178"/>
      <c r="L67" s="178"/>
      <c r="M67" s="178"/>
      <c r="N67" s="179"/>
      <c r="O67" s="178"/>
      <c r="P67" s="178"/>
      <c r="Q67" s="178"/>
      <c r="R67" s="178"/>
      <c r="S67" s="179"/>
      <c r="T67" s="178"/>
      <c r="U67" s="178"/>
      <c r="V67" s="178"/>
      <c r="W67" s="178"/>
      <c r="X67" s="179"/>
      <c r="Y67" s="178"/>
      <c r="Z67" s="178"/>
      <c r="AA67" s="178"/>
      <c r="AB67" s="178"/>
      <c r="AC67" s="179"/>
      <c r="AD67" s="178"/>
      <c r="AE67" s="178"/>
      <c r="AF67" s="178"/>
      <c r="AG67" s="178"/>
      <c r="AH67" s="179"/>
      <c r="AI67" s="182"/>
    </row>
    <row r="68" spans="5:35" ht="18">
      <c r="E68" s="172"/>
      <c r="F68" s="172"/>
      <c r="G68" s="172"/>
      <c r="H68" s="172"/>
      <c r="I68" s="173"/>
      <c r="J68" s="178"/>
      <c r="K68" s="178"/>
      <c r="L68" s="178"/>
      <c r="M68" s="178"/>
      <c r="N68" s="179"/>
      <c r="O68" s="178"/>
      <c r="P68" s="178"/>
      <c r="Q68" s="178"/>
      <c r="R68" s="178"/>
      <c r="S68" s="179"/>
      <c r="T68" s="178"/>
      <c r="U68" s="178"/>
      <c r="V68" s="178"/>
      <c r="W68" s="178"/>
      <c r="X68" s="179"/>
      <c r="Y68" s="178"/>
      <c r="Z68" s="178"/>
      <c r="AA68" s="178"/>
      <c r="AB68" s="178"/>
      <c r="AC68" s="179"/>
      <c r="AD68" s="178"/>
      <c r="AE68" s="178"/>
      <c r="AF68" s="178"/>
      <c r="AG68" s="178"/>
      <c r="AH68" s="179"/>
      <c r="AI68" s="182"/>
    </row>
    <row r="69" spans="5:35" ht="18">
      <c r="E69" s="172"/>
      <c r="F69" s="172"/>
      <c r="G69" s="172"/>
      <c r="H69" s="172"/>
      <c r="I69" s="173"/>
      <c r="J69" s="178"/>
      <c r="K69" s="178"/>
      <c r="L69" s="178"/>
      <c r="M69" s="178"/>
      <c r="N69" s="179"/>
      <c r="O69" s="178"/>
      <c r="P69" s="178"/>
      <c r="Q69" s="178"/>
      <c r="R69" s="178"/>
      <c r="S69" s="179"/>
      <c r="T69" s="178"/>
      <c r="U69" s="178"/>
      <c r="V69" s="178"/>
      <c r="W69" s="178"/>
      <c r="X69" s="179"/>
      <c r="Y69" s="178"/>
      <c r="Z69" s="178"/>
      <c r="AA69" s="178"/>
      <c r="AB69" s="178"/>
      <c r="AC69" s="179"/>
      <c r="AD69" s="178"/>
      <c r="AE69" s="178"/>
      <c r="AF69" s="178"/>
      <c r="AG69" s="178"/>
      <c r="AH69" s="179"/>
      <c r="AI69" s="182"/>
    </row>
    <row r="70" spans="5:35" ht="18">
      <c r="E70" s="172"/>
      <c r="F70" s="172"/>
      <c r="G70" s="172"/>
      <c r="H70" s="172"/>
      <c r="I70" s="173"/>
      <c r="J70" s="178"/>
      <c r="K70" s="178"/>
      <c r="L70" s="178"/>
      <c r="M70" s="178"/>
      <c r="N70" s="179"/>
      <c r="O70" s="178"/>
      <c r="P70" s="178"/>
      <c r="Q70" s="178"/>
      <c r="R70" s="178"/>
      <c r="S70" s="179"/>
      <c r="T70" s="178"/>
      <c r="U70" s="178"/>
      <c r="V70" s="178"/>
      <c r="W70" s="178"/>
      <c r="X70" s="179"/>
      <c r="Y70" s="178"/>
      <c r="Z70" s="178"/>
      <c r="AA70" s="178"/>
      <c r="AB70" s="178"/>
      <c r="AC70" s="179"/>
      <c r="AD70" s="178"/>
      <c r="AE70" s="178"/>
      <c r="AF70" s="178"/>
      <c r="AG70" s="178"/>
      <c r="AH70" s="179"/>
      <c r="AI70" s="182"/>
    </row>
    <row r="71" spans="5:35" ht="18">
      <c r="E71" s="172"/>
      <c r="F71" s="172"/>
      <c r="G71" s="172"/>
      <c r="H71" s="172"/>
      <c r="I71" s="173"/>
      <c r="J71" s="178"/>
      <c r="K71" s="178"/>
      <c r="L71" s="178"/>
      <c r="M71" s="178"/>
      <c r="N71" s="179"/>
      <c r="O71" s="178"/>
      <c r="P71" s="178"/>
      <c r="Q71" s="178"/>
      <c r="R71" s="178"/>
      <c r="S71" s="179"/>
      <c r="T71" s="178"/>
      <c r="U71" s="178"/>
      <c r="V71" s="178"/>
      <c r="W71" s="178"/>
      <c r="X71" s="179"/>
      <c r="Y71" s="178"/>
      <c r="Z71" s="178"/>
      <c r="AA71" s="178"/>
      <c r="AB71" s="178"/>
      <c r="AC71" s="179"/>
      <c r="AD71" s="178"/>
      <c r="AE71" s="178"/>
      <c r="AF71" s="178"/>
      <c r="AG71" s="178"/>
      <c r="AH71" s="179"/>
      <c r="AI71" s="182"/>
    </row>
    <row r="72" spans="5:35" ht="18">
      <c r="E72" s="172"/>
      <c r="F72" s="172"/>
      <c r="G72" s="172"/>
      <c r="H72" s="172"/>
      <c r="I72" s="173"/>
      <c r="J72" s="178"/>
      <c r="K72" s="178"/>
      <c r="L72" s="178"/>
      <c r="M72" s="178"/>
      <c r="N72" s="179"/>
      <c r="O72" s="178"/>
      <c r="P72" s="178"/>
      <c r="Q72" s="178"/>
      <c r="R72" s="178"/>
      <c r="S72" s="179"/>
      <c r="T72" s="178"/>
      <c r="U72" s="178"/>
      <c r="V72" s="178"/>
      <c r="W72" s="178"/>
      <c r="X72" s="179"/>
      <c r="Y72" s="178"/>
      <c r="Z72" s="178"/>
      <c r="AA72" s="178"/>
      <c r="AB72" s="178"/>
      <c r="AC72" s="179"/>
      <c r="AD72" s="178"/>
      <c r="AE72" s="178"/>
      <c r="AF72" s="178"/>
      <c r="AG72" s="178"/>
      <c r="AH72" s="179"/>
      <c r="AI72" s="182"/>
    </row>
    <row r="73" spans="5:35" ht="18">
      <c r="E73" s="172"/>
      <c r="F73" s="172"/>
      <c r="G73" s="172"/>
      <c r="H73" s="172"/>
      <c r="I73" s="173"/>
      <c r="J73" s="178"/>
      <c r="K73" s="178"/>
      <c r="L73" s="178"/>
      <c r="M73" s="178"/>
      <c r="N73" s="179"/>
      <c r="O73" s="178"/>
      <c r="P73" s="178"/>
      <c r="Q73" s="178"/>
      <c r="R73" s="178"/>
      <c r="S73" s="179"/>
      <c r="T73" s="178"/>
      <c r="U73" s="178"/>
      <c r="V73" s="178"/>
      <c r="W73" s="178"/>
      <c r="X73" s="179"/>
      <c r="Y73" s="178"/>
      <c r="Z73" s="178"/>
      <c r="AA73" s="178"/>
      <c r="AB73" s="178"/>
      <c r="AC73" s="179"/>
      <c r="AD73" s="178"/>
      <c r="AE73" s="178"/>
      <c r="AF73" s="178"/>
      <c r="AG73" s="178"/>
      <c r="AH73" s="179"/>
      <c r="AI73" s="182"/>
    </row>
    <row r="74" spans="5:35" ht="18">
      <c r="E74" s="172"/>
      <c r="F74" s="172"/>
      <c r="G74" s="172"/>
      <c r="H74" s="172"/>
      <c r="I74" s="173"/>
      <c r="J74" s="178"/>
      <c r="K74" s="178"/>
      <c r="L74" s="178"/>
      <c r="M74" s="178"/>
      <c r="N74" s="179"/>
      <c r="O74" s="178"/>
      <c r="P74" s="178"/>
      <c r="Q74" s="178"/>
      <c r="R74" s="178"/>
      <c r="S74" s="179"/>
      <c r="T74" s="178"/>
      <c r="U74" s="178"/>
      <c r="V74" s="178"/>
      <c r="W74" s="178"/>
      <c r="X74" s="179"/>
      <c r="Y74" s="178"/>
      <c r="Z74" s="178"/>
      <c r="AA74" s="178"/>
      <c r="AB74" s="178"/>
      <c r="AC74" s="179"/>
      <c r="AD74" s="178"/>
      <c r="AE74" s="178"/>
      <c r="AF74" s="178"/>
      <c r="AG74" s="178"/>
      <c r="AH74" s="179"/>
      <c r="AI74" s="182"/>
    </row>
    <row r="75" spans="5:35" ht="18">
      <c r="E75" s="172"/>
      <c r="F75" s="172"/>
      <c r="G75" s="172"/>
      <c r="H75" s="172"/>
      <c r="I75" s="173"/>
      <c r="J75" s="178"/>
      <c r="K75" s="178"/>
      <c r="L75" s="178"/>
      <c r="M75" s="178"/>
      <c r="N75" s="179"/>
      <c r="O75" s="178"/>
      <c r="P75" s="178"/>
      <c r="Q75" s="178"/>
      <c r="R75" s="178"/>
      <c r="S75" s="179"/>
      <c r="T75" s="178"/>
      <c r="U75" s="178"/>
      <c r="V75" s="178"/>
      <c r="W75" s="178"/>
      <c r="X75" s="179"/>
      <c r="Y75" s="178"/>
      <c r="Z75" s="178"/>
      <c r="AA75" s="178"/>
      <c r="AB75" s="178"/>
      <c r="AC75" s="179"/>
      <c r="AD75" s="178"/>
      <c r="AE75" s="178"/>
      <c r="AF75" s="178"/>
      <c r="AG75" s="178"/>
      <c r="AH75" s="179"/>
      <c r="AI75" s="182"/>
    </row>
    <row r="76" spans="5:35" ht="18">
      <c r="E76" s="172"/>
      <c r="F76" s="172"/>
      <c r="G76" s="172"/>
      <c r="H76" s="172"/>
      <c r="I76" s="173"/>
      <c r="J76" s="178"/>
      <c r="K76" s="178"/>
      <c r="L76" s="178"/>
      <c r="M76" s="178"/>
      <c r="N76" s="179"/>
      <c r="O76" s="178"/>
      <c r="P76" s="178"/>
      <c r="Q76" s="178"/>
      <c r="R76" s="178"/>
      <c r="S76" s="179"/>
      <c r="T76" s="178"/>
      <c r="U76" s="178"/>
      <c r="V76" s="178"/>
      <c r="W76" s="178"/>
      <c r="X76" s="179"/>
      <c r="Y76" s="178"/>
      <c r="Z76" s="178"/>
      <c r="AA76" s="178"/>
      <c r="AB76" s="178"/>
      <c r="AC76" s="179"/>
      <c r="AD76" s="178"/>
      <c r="AE76" s="178"/>
      <c r="AF76" s="178"/>
      <c r="AG76" s="178"/>
      <c r="AH76" s="179"/>
      <c r="AI76" s="182"/>
    </row>
    <row r="77" spans="5:35" ht="18">
      <c r="E77" s="172"/>
      <c r="F77" s="172"/>
      <c r="G77" s="172"/>
      <c r="H77" s="172"/>
      <c r="I77" s="173"/>
      <c r="J77" s="178"/>
      <c r="K77" s="178"/>
      <c r="L77" s="178"/>
      <c r="M77" s="178"/>
      <c r="N77" s="179"/>
      <c r="O77" s="178"/>
      <c r="P77" s="178"/>
      <c r="Q77" s="178"/>
      <c r="R77" s="178"/>
      <c r="S77" s="179"/>
      <c r="T77" s="178"/>
      <c r="U77" s="178"/>
      <c r="V77" s="178"/>
      <c r="W77" s="178"/>
      <c r="X77" s="179"/>
      <c r="Y77" s="178"/>
      <c r="Z77" s="178"/>
      <c r="AA77" s="178"/>
      <c r="AB77" s="178"/>
      <c r="AC77" s="179"/>
      <c r="AD77" s="178"/>
      <c r="AE77" s="178"/>
      <c r="AF77" s="178"/>
      <c r="AG77" s="178"/>
      <c r="AH77" s="179"/>
      <c r="AI77" s="182"/>
    </row>
    <row r="78" spans="5:35" ht="18">
      <c r="E78" s="172"/>
      <c r="F78" s="172"/>
      <c r="G78" s="172"/>
      <c r="H78" s="172"/>
      <c r="I78" s="173"/>
      <c r="J78" s="178"/>
      <c r="K78" s="178"/>
      <c r="L78" s="178"/>
      <c r="M78" s="178"/>
      <c r="N78" s="179"/>
      <c r="O78" s="178"/>
      <c r="P78" s="178"/>
      <c r="Q78" s="178"/>
      <c r="R78" s="178"/>
      <c r="S78" s="179"/>
      <c r="T78" s="178"/>
      <c r="U78" s="178"/>
      <c r="V78" s="178"/>
      <c r="W78" s="178"/>
      <c r="X78" s="179"/>
      <c r="Y78" s="178"/>
      <c r="Z78" s="178"/>
      <c r="AA78" s="178"/>
      <c r="AB78" s="178"/>
      <c r="AC78" s="179"/>
      <c r="AD78" s="178"/>
      <c r="AE78" s="178"/>
      <c r="AF78" s="178"/>
      <c r="AG78" s="178"/>
      <c r="AH78" s="179"/>
      <c r="AI78" s="182"/>
    </row>
    <row r="79" spans="5:35" ht="18">
      <c r="E79" s="172"/>
      <c r="F79" s="172"/>
      <c r="G79" s="172"/>
      <c r="H79" s="172"/>
      <c r="I79" s="173"/>
      <c r="J79" s="178"/>
      <c r="K79" s="178"/>
      <c r="L79" s="178"/>
      <c r="M79" s="178"/>
      <c r="N79" s="179"/>
      <c r="O79" s="178"/>
      <c r="P79" s="178"/>
      <c r="Q79" s="178"/>
      <c r="R79" s="178"/>
      <c r="S79" s="179"/>
      <c r="T79" s="178"/>
      <c r="U79" s="178"/>
      <c r="V79" s="178"/>
      <c r="W79" s="178"/>
      <c r="X79" s="179"/>
      <c r="Y79" s="178"/>
      <c r="Z79" s="178"/>
      <c r="AA79" s="178"/>
      <c r="AB79" s="178"/>
      <c r="AC79" s="179"/>
      <c r="AD79" s="178"/>
      <c r="AE79" s="178"/>
      <c r="AF79" s="178"/>
      <c r="AG79" s="178"/>
      <c r="AH79" s="179"/>
      <c r="AI79" s="182"/>
    </row>
    <row r="80" spans="5:35" ht="18">
      <c r="E80" s="172"/>
      <c r="F80" s="172"/>
      <c r="G80" s="172"/>
      <c r="H80" s="172"/>
      <c r="I80" s="173"/>
      <c r="J80" s="178"/>
      <c r="K80" s="178"/>
      <c r="L80" s="178"/>
      <c r="M80" s="178"/>
      <c r="N80" s="179"/>
      <c r="O80" s="178"/>
      <c r="P80" s="178"/>
      <c r="Q80" s="178"/>
      <c r="R80" s="178"/>
      <c r="S80" s="179"/>
      <c r="T80" s="178"/>
      <c r="U80" s="178"/>
      <c r="V80" s="178"/>
      <c r="W80" s="178"/>
      <c r="X80" s="179"/>
      <c r="Y80" s="178"/>
      <c r="Z80" s="178"/>
      <c r="AA80" s="178"/>
      <c r="AB80" s="178"/>
      <c r="AC80" s="179"/>
      <c r="AD80" s="178"/>
      <c r="AE80" s="178"/>
      <c r="AF80" s="178"/>
      <c r="AG80" s="178"/>
      <c r="AH80" s="179"/>
      <c r="AI80" s="182"/>
    </row>
    <row r="81" spans="5:35" ht="18">
      <c r="E81" s="172"/>
      <c r="F81" s="172"/>
      <c r="G81" s="172"/>
      <c r="H81" s="172"/>
      <c r="I81" s="173"/>
      <c r="J81" s="178"/>
      <c r="K81" s="178"/>
      <c r="L81" s="178"/>
      <c r="M81" s="178"/>
      <c r="N81" s="179"/>
      <c r="O81" s="178"/>
      <c r="P81" s="178"/>
      <c r="Q81" s="178"/>
      <c r="R81" s="178"/>
      <c r="S81" s="179"/>
      <c r="T81" s="178"/>
      <c r="U81" s="178"/>
      <c r="V81" s="178"/>
      <c r="W81" s="178"/>
      <c r="X81" s="179"/>
      <c r="Y81" s="178"/>
      <c r="Z81" s="178"/>
      <c r="AA81" s="178"/>
      <c r="AB81" s="178"/>
      <c r="AC81" s="179"/>
      <c r="AD81" s="178"/>
      <c r="AE81" s="178"/>
      <c r="AF81" s="178"/>
      <c r="AG81" s="178"/>
      <c r="AH81" s="179"/>
      <c r="AI81" s="182"/>
    </row>
    <row r="82" spans="5:35" ht="18">
      <c r="E82" s="172"/>
      <c r="F82" s="172"/>
      <c r="G82" s="172"/>
      <c r="H82" s="172"/>
      <c r="I82" s="173"/>
      <c r="J82" s="178"/>
      <c r="K82" s="178"/>
      <c r="L82" s="178"/>
      <c r="M82" s="178"/>
      <c r="N82" s="179"/>
      <c r="O82" s="178"/>
      <c r="P82" s="178"/>
      <c r="Q82" s="178"/>
      <c r="R82" s="178"/>
      <c r="S82" s="179"/>
      <c r="T82" s="178"/>
      <c r="U82" s="178"/>
      <c r="V82" s="178"/>
      <c r="W82" s="178"/>
      <c r="X82" s="179"/>
      <c r="Y82" s="178"/>
      <c r="Z82" s="178"/>
      <c r="AA82" s="178"/>
      <c r="AB82" s="178"/>
      <c r="AC82" s="179"/>
      <c r="AD82" s="178"/>
      <c r="AE82" s="178"/>
      <c r="AF82" s="178"/>
      <c r="AG82" s="178"/>
      <c r="AH82" s="179"/>
      <c r="AI82" s="182"/>
    </row>
    <row r="83" spans="5:35" ht="18">
      <c r="E83" s="172"/>
      <c r="F83" s="172"/>
      <c r="G83" s="172"/>
      <c r="H83" s="172"/>
      <c r="I83" s="173"/>
      <c r="J83" s="178"/>
      <c r="K83" s="178"/>
      <c r="L83" s="178"/>
      <c r="M83" s="178"/>
      <c r="N83" s="179"/>
      <c r="O83" s="178"/>
      <c r="P83" s="178"/>
      <c r="Q83" s="178"/>
      <c r="R83" s="178"/>
      <c r="S83" s="179"/>
      <c r="T83" s="178"/>
      <c r="U83" s="178"/>
      <c r="V83" s="178"/>
      <c r="W83" s="178"/>
      <c r="X83" s="179"/>
      <c r="Y83" s="178"/>
      <c r="Z83" s="178"/>
      <c r="AA83" s="178"/>
      <c r="AB83" s="178"/>
      <c r="AC83" s="179"/>
      <c r="AD83" s="178"/>
      <c r="AE83" s="178"/>
      <c r="AF83" s="178"/>
      <c r="AG83" s="178"/>
      <c r="AH83" s="179"/>
      <c r="AI83" s="182"/>
    </row>
    <row r="84" spans="5:35" ht="18">
      <c r="E84" s="172"/>
      <c r="F84" s="172"/>
      <c r="G84" s="172"/>
      <c r="H84" s="172"/>
      <c r="I84" s="173"/>
      <c r="J84" s="178"/>
      <c r="K84" s="178"/>
      <c r="L84" s="178"/>
      <c r="M84" s="178"/>
      <c r="N84" s="179"/>
      <c r="O84" s="178"/>
      <c r="P84" s="178"/>
      <c r="Q84" s="178"/>
      <c r="R84" s="178"/>
      <c r="S84" s="179"/>
      <c r="T84" s="178"/>
      <c r="U84" s="178"/>
      <c r="V84" s="178"/>
      <c r="W84" s="178"/>
      <c r="X84" s="179"/>
      <c r="Y84" s="178"/>
      <c r="Z84" s="178"/>
      <c r="AA84" s="178"/>
      <c r="AB84" s="178"/>
      <c r="AC84" s="179"/>
      <c r="AD84" s="178"/>
      <c r="AE84" s="178"/>
      <c r="AF84" s="178"/>
      <c r="AG84" s="178"/>
      <c r="AH84" s="179"/>
      <c r="AI84" s="182"/>
    </row>
    <row r="85" spans="5:35" ht="18">
      <c r="E85" s="172"/>
      <c r="F85" s="172"/>
      <c r="G85" s="172"/>
      <c r="H85" s="172"/>
      <c r="I85" s="173"/>
      <c r="J85" s="178"/>
      <c r="K85" s="178"/>
      <c r="L85" s="178"/>
      <c r="M85" s="178"/>
      <c r="N85" s="179"/>
      <c r="O85" s="178"/>
      <c r="P85" s="178"/>
      <c r="Q85" s="178"/>
      <c r="R85" s="178"/>
      <c r="S85" s="179"/>
      <c r="T85" s="178"/>
      <c r="U85" s="178"/>
      <c r="V85" s="178"/>
      <c r="W85" s="178"/>
      <c r="X85" s="179"/>
      <c r="Y85" s="178"/>
      <c r="Z85" s="178"/>
      <c r="AA85" s="178"/>
      <c r="AB85" s="178"/>
      <c r="AC85" s="179"/>
      <c r="AD85" s="178"/>
      <c r="AE85" s="178"/>
      <c r="AF85" s="178"/>
      <c r="AG85" s="178"/>
      <c r="AH85" s="179"/>
      <c r="AI85" s="104"/>
    </row>
    <row r="86" spans="5:35" ht="18">
      <c r="E86" s="127"/>
      <c r="F86" s="127"/>
      <c r="G86" s="127"/>
      <c r="H86" s="127"/>
      <c r="I86" s="124"/>
      <c r="J86" s="102"/>
      <c r="K86" s="102"/>
      <c r="L86" s="102"/>
      <c r="M86" s="102"/>
      <c r="N86" s="103"/>
      <c r="O86" s="102"/>
      <c r="P86" s="102"/>
      <c r="Q86" s="102"/>
      <c r="R86" s="102"/>
      <c r="S86" s="103"/>
      <c r="T86" s="102"/>
      <c r="U86" s="102"/>
      <c r="V86" s="102"/>
      <c r="W86" s="102"/>
      <c r="X86" s="103"/>
      <c r="Y86" s="102"/>
      <c r="Z86" s="102"/>
      <c r="AA86" s="102"/>
      <c r="AB86" s="102"/>
      <c r="AC86" s="103"/>
      <c r="AD86" s="102"/>
      <c r="AE86" s="102"/>
      <c r="AF86" s="102"/>
      <c r="AG86" s="102"/>
      <c r="AH86" s="103"/>
      <c r="AI86" s="104"/>
    </row>
    <row r="87" spans="5:35" ht="18">
      <c r="E87" s="127"/>
      <c r="F87" s="127"/>
      <c r="G87" s="127"/>
      <c r="H87" s="127"/>
      <c r="I87" s="124"/>
      <c r="J87" s="102"/>
      <c r="K87" s="102"/>
      <c r="L87" s="102"/>
      <c r="M87" s="102"/>
      <c r="N87" s="103"/>
      <c r="O87" s="102"/>
      <c r="P87" s="102"/>
      <c r="Q87" s="102"/>
      <c r="R87" s="102"/>
      <c r="S87" s="103"/>
      <c r="T87" s="102"/>
      <c r="U87" s="102"/>
      <c r="V87" s="102"/>
      <c r="W87" s="102"/>
      <c r="X87" s="103"/>
      <c r="Y87" s="102"/>
      <c r="Z87" s="102"/>
      <c r="AA87" s="102"/>
      <c r="AB87" s="102"/>
      <c r="AC87" s="103"/>
      <c r="AD87" s="102"/>
      <c r="AE87" s="102"/>
      <c r="AF87" s="102"/>
      <c r="AG87" s="102"/>
      <c r="AH87" s="103"/>
      <c r="AI87" s="104"/>
    </row>
    <row r="88" spans="5:35" ht="18">
      <c r="E88" s="127"/>
      <c r="F88" s="127"/>
      <c r="G88" s="127"/>
      <c r="H88" s="127"/>
      <c r="I88" s="124"/>
      <c r="J88" s="102"/>
      <c r="K88" s="102"/>
      <c r="L88" s="102"/>
      <c r="M88" s="102"/>
      <c r="N88" s="103"/>
      <c r="O88" s="102"/>
      <c r="P88" s="102"/>
      <c r="Q88" s="102"/>
      <c r="R88" s="102"/>
      <c r="S88" s="103"/>
      <c r="T88" s="102"/>
      <c r="U88" s="102"/>
      <c r="V88" s="102"/>
      <c r="W88" s="102"/>
      <c r="X88" s="103"/>
      <c r="Y88" s="102"/>
      <c r="Z88" s="102"/>
      <c r="AA88" s="102"/>
      <c r="AB88" s="102"/>
      <c r="AC88" s="103"/>
      <c r="AD88" s="102"/>
      <c r="AE88" s="102"/>
      <c r="AF88" s="102"/>
      <c r="AG88" s="102"/>
      <c r="AH88" s="103"/>
      <c r="AI88" s="104"/>
    </row>
    <row r="89" spans="5:35" ht="18">
      <c r="E89" s="127"/>
      <c r="F89" s="127"/>
      <c r="G89" s="127"/>
      <c r="H89" s="127"/>
      <c r="I89" s="124"/>
      <c r="J89" s="102"/>
      <c r="K89" s="102"/>
      <c r="L89" s="102"/>
      <c r="M89" s="102"/>
      <c r="N89" s="103"/>
      <c r="O89" s="102"/>
      <c r="P89" s="102"/>
      <c r="Q89" s="102"/>
      <c r="R89" s="102"/>
      <c r="S89" s="103"/>
      <c r="T89" s="102"/>
      <c r="U89" s="102"/>
      <c r="V89" s="102"/>
      <c r="W89" s="102"/>
      <c r="X89" s="103"/>
      <c r="Y89" s="102"/>
      <c r="Z89" s="102"/>
      <c r="AA89" s="102"/>
      <c r="AB89" s="102"/>
      <c r="AC89" s="103"/>
      <c r="AD89" s="102"/>
      <c r="AE89" s="102"/>
      <c r="AF89" s="102"/>
      <c r="AG89" s="102"/>
      <c r="AH89" s="103"/>
      <c r="AI89" s="104"/>
    </row>
    <row r="90" spans="5:35" ht="18">
      <c r="E90" s="127"/>
      <c r="F90" s="127"/>
      <c r="G90" s="127"/>
      <c r="H90" s="127"/>
      <c r="I90" s="124"/>
      <c r="J90" s="102"/>
      <c r="K90" s="102"/>
      <c r="L90" s="102"/>
      <c r="M90" s="102"/>
      <c r="N90" s="103"/>
      <c r="O90" s="102"/>
      <c r="P90" s="102"/>
      <c r="Q90" s="102"/>
      <c r="R90" s="102"/>
      <c r="S90" s="103"/>
      <c r="T90" s="102"/>
      <c r="U90" s="102"/>
      <c r="V90" s="102"/>
      <c r="W90" s="102"/>
      <c r="X90" s="103"/>
      <c r="Y90" s="102"/>
      <c r="Z90" s="102"/>
      <c r="AA90" s="102"/>
      <c r="AB90" s="102"/>
      <c r="AC90" s="103"/>
      <c r="AD90" s="102"/>
      <c r="AE90" s="102"/>
      <c r="AF90" s="102"/>
      <c r="AG90" s="102"/>
      <c r="AH90" s="103"/>
      <c r="AI90" s="104"/>
    </row>
    <row r="91" spans="5:35" ht="18">
      <c r="E91" s="127"/>
      <c r="F91" s="127"/>
      <c r="G91" s="127"/>
      <c r="H91" s="127"/>
      <c r="I91" s="124"/>
      <c r="J91" s="102"/>
      <c r="K91" s="102"/>
      <c r="L91" s="102"/>
      <c r="M91" s="102"/>
      <c r="N91" s="103"/>
      <c r="O91" s="102"/>
      <c r="P91" s="102"/>
      <c r="Q91" s="102"/>
      <c r="R91" s="102"/>
      <c r="S91" s="103"/>
      <c r="T91" s="102"/>
      <c r="U91" s="102"/>
      <c r="V91" s="102"/>
      <c r="W91" s="102"/>
      <c r="X91" s="103"/>
      <c r="Y91" s="102"/>
      <c r="Z91" s="102"/>
      <c r="AA91" s="102"/>
      <c r="AB91" s="102"/>
      <c r="AC91" s="103"/>
      <c r="AD91" s="102"/>
      <c r="AE91" s="102"/>
      <c r="AF91" s="102"/>
      <c r="AG91" s="102"/>
      <c r="AH91" s="103"/>
      <c r="AI91" s="104"/>
    </row>
    <row r="92" spans="5:35" ht="18">
      <c r="E92" s="127"/>
      <c r="F92" s="127"/>
      <c r="G92" s="127"/>
      <c r="H92" s="127"/>
      <c r="I92" s="124"/>
      <c r="J92" s="102"/>
      <c r="K92" s="102"/>
      <c r="L92" s="102"/>
      <c r="M92" s="102"/>
      <c r="N92" s="103"/>
      <c r="O92" s="102"/>
      <c r="P92" s="102"/>
      <c r="Q92" s="102"/>
      <c r="R92" s="102"/>
      <c r="S92" s="103"/>
      <c r="T92" s="102"/>
      <c r="U92" s="102"/>
      <c r="V92" s="102"/>
      <c r="W92" s="102"/>
      <c r="X92" s="103"/>
      <c r="Y92" s="102"/>
      <c r="Z92" s="102"/>
      <c r="AA92" s="102"/>
      <c r="AB92" s="102"/>
      <c r="AC92" s="103"/>
      <c r="AD92" s="102"/>
      <c r="AE92" s="102"/>
      <c r="AF92" s="102"/>
      <c r="AG92" s="102"/>
      <c r="AH92" s="103"/>
      <c r="AI92" s="104"/>
    </row>
    <row r="93" spans="5:35" ht="18">
      <c r="E93" s="127"/>
      <c r="F93" s="127"/>
      <c r="G93" s="127"/>
      <c r="H93" s="127"/>
      <c r="I93" s="124"/>
      <c r="J93" s="102"/>
      <c r="K93" s="102"/>
      <c r="L93" s="102"/>
      <c r="M93" s="102"/>
      <c r="N93" s="103"/>
      <c r="O93" s="102"/>
      <c r="P93" s="102"/>
      <c r="Q93" s="102"/>
      <c r="R93" s="102"/>
      <c r="S93" s="103"/>
      <c r="T93" s="102"/>
      <c r="U93" s="102"/>
      <c r="V93" s="102"/>
      <c r="W93" s="102"/>
      <c r="X93" s="103"/>
      <c r="Y93" s="102"/>
      <c r="Z93" s="102"/>
      <c r="AA93" s="102"/>
      <c r="AB93" s="102"/>
      <c r="AC93" s="103"/>
      <c r="AD93" s="102"/>
      <c r="AE93" s="102"/>
      <c r="AF93" s="102"/>
      <c r="AG93" s="102"/>
      <c r="AH93" s="103"/>
      <c r="AI93" s="104"/>
    </row>
    <row r="94" spans="5:35" ht="18">
      <c r="E94" s="127"/>
      <c r="F94" s="127"/>
      <c r="G94" s="127"/>
      <c r="H94" s="127"/>
      <c r="I94" s="124"/>
      <c r="J94" s="102"/>
      <c r="K94" s="102"/>
      <c r="L94" s="102"/>
      <c r="M94" s="102"/>
      <c r="N94" s="103"/>
      <c r="O94" s="102"/>
      <c r="P94" s="102"/>
      <c r="Q94" s="102"/>
      <c r="R94" s="102"/>
      <c r="S94" s="103"/>
      <c r="T94" s="102"/>
      <c r="U94" s="102"/>
      <c r="V94" s="102"/>
      <c r="W94" s="102"/>
      <c r="X94" s="103"/>
      <c r="Y94" s="102"/>
      <c r="Z94" s="102"/>
      <c r="AA94" s="102"/>
      <c r="AB94" s="102"/>
      <c r="AC94" s="103"/>
      <c r="AD94" s="102"/>
      <c r="AE94" s="102"/>
      <c r="AF94" s="102"/>
      <c r="AG94" s="102"/>
      <c r="AH94" s="103"/>
      <c r="AI94" s="104"/>
    </row>
    <row r="95" spans="5:35" ht="18">
      <c r="E95" s="127"/>
      <c r="F95" s="127"/>
      <c r="G95" s="127"/>
      <c r="H95" s="127"/>
      <c r="I95" s="124"/>
      <c r="J95" s="102"/>
      <c r="K95" s="102"/>
      <c r="L95" s="102"/>
      <c r="M95" s="102"/>
      <c r="N95" s="103"/>
      <c r="O95" s="102"/>
      <c r="P95" s="102"/>
      <c r="Q95" s="102"/>
      <c r="R95" s="102"/>
      <c r="S95" s="103"/>
      <c r="T95" s="102"/>
      <c r="U95" s="102"/>
      <c r="V95" s="102"/>
      <c r="W95" s="102"/>
      <c r="X95" s="103"/>
      <c r="Y95" s="102"/>
      <c r="Z95" s="102"/>
      <c r="AA95" s="102"/>
      <c r="AB95" s="102"/>
      <c r="AC95" s="103"/>
      <c r="AD95" s="102"/>
      <c r="AE95" s="102"/>
      <c r="AF95" s="102"/>
      <c r="AG95" s="102"/>
      <c r="AH95" s="103"/>
      <c r="AI95" s="104"/>
    </row>
    <row r="96" spans="5:35" ht="18">
      <c r="E96" s="127"/>
      <c r="F96" s="127"/>
      <c r="G96" s="127"/>
      <c r="H96" s="127"/>
      <c r="I96" s="124"/>
      <c r="J96" s="102"/>
      <c r="K96" s="102"/>
      <c r="L96" s="102"/>
      <c r="M96" s="102"/>
      <c r="N96" s="103"/>
      <c r="O96" s="102"/>
      <c r="P96" s="102"/>
      <c r="Q96" s="102"/>
      <c r="R96" s="102"/>
      <c r="S96" s="103"/>
      <c r="T96" s="102"/>
      <c r="U96" s="102"/>
      <c r="V96" s="102"/>
      <c r="W96" s="102"/>
      <c r="X96" s="103"/>
      <c r="Y96" s="102"/>
      <c r="Z96" s="102"/>
      <c r="AA96" s="102"/>
      <c r="AB96" s="102"/>
      <c r="AC96" s="103"/>
      <c r="AD96" s="102"/>
      <c r="AE96" s="102"/>
      <c r="AF96" s="102"/>
      <c r="AG96" s="102"/>
      <c r="AH96" s="103"/>
      <c r="AI96" s="104"/>
    </row>
    <row r="97" spans="5:35" ht="18">
      <c r="E97" s="127"/>
      <c r="F97" s="127"/>
      <c r="G97" s="127"/>
      <c r="H97" s="127"/>
      <c r="I97" s="124"/>
      <c r="J97" s="102"/>
      <c r="K97" s="102"/>
      <c r="L97" s="102"/>
      <c r="M97" s="102"/>
      <c r="N97" s="103"/>
      <c r="O97" s="102"/>
      <c r="P97" s="102"/>
      <c r="Q97" s="102"/>
      <c r="R97" s="102"/>
      <c r="S97" s="103"/>
      <c r="T97" s="102"/>
      <c r="U97" s="102"/>
      <c r="V97" s="102"/>
      <c r="W97" s="102"/>
      <c r="X97" s="103"/>
      <c r="Y97" s="102"/>
      <c r="Z97" s="102"/>
      <c r="AA97" s="102"/>
      <c r="AB97" s="102"/>
      <c r="AC97" s="103"/>
      <c r="AD97" s="102"/>
      <c r="AE97" s="102"/>
      <c r="AF97" s="102"/>
      <c r="AG97" s="102"/>
      <c r="AH97" s="103"/>
      <c r="AI97" s="104"/>
    </row>
    <row r="98" spans="5:35" ht="18">
      <c r="E98" s="127"/>
      <c r="F98" s="127"/>
      <c r="G98" s="127"/>
      <c r="H98" s="127"/>
      <c r="I98" s="124"/>
      <c r="J98" s="102"/>
      <c r="K98" s="102"/>
      <c r="L98" s="102"/>
      <c r="M98" s="102"/>
      <c r="N98" s="103"/>
      <c r="O98" s="102"/>
      <c r="P98" s="102"/>
      <c r="Q98" s="102"/>
      <c r="R98" s="102"/>
      <c r="S98" s="103"/>
      <c r="T98" s="102"/>
      <c r="U98" s="102"/>
      <c r="V98" s="102"/>
      <c r="W98" s="102"/>
      <c r="X98" s="103"/>
      <c r="Y98" s="102"/>
      <c r="Z98" s="102"/>
      <c r="AA98" s="102"/>
      <c r="AB98" s="102"/>
      <c r="AC98" s="103"/>
      <c r="AD98" s="102"/>
      <c r="AE98" s="102"/>
      <c r="AF98" s="102"/>
      <c r="AG98" s="102"/>
      <c r="AH98" s="103"/>
      <c r="AI98" s="104"/>
    </row>
    <row r="99" spans="5:35" ht="18">
      <c r="E99" s="127"/>
      <c r="F99" s="127"/>
      <c r="G99" s="127"/>
      <c r="H99" s="127"/>
      <c r="I99" s="124"/>
      <c r="J99" s="102"/>
      <c r="K99" s="102"/>
      <c r="L99" s="102"/>
      <c r="M99" s="102"/>
      <c r="N99" s="103"/>
      <c r="O99" s="102"/>
      <c r="P99" s="102"/>
      <c r="Q99" s="102"/>
      <c r="R99" s="102"/>
      <c r="S99" s="103"/>
      <c r="T99" s="102"/>
      <c r="U99" s="102"/>
      <c r="V99" s="102"/>
      <c r="W99" s="102"/>
      <c r="X99" s="103"/>
      <c r="Y99" s="102"/>
      <c r="Z99" s="102"/>
      <c r="AA99" s="102"/>
      <c r="AB99" s="102"/>
      <c r="AC99" s="103"/>
      <c r="AD99" s="102"/>
      <c r="AE99" s="102"/>
      <c r="AF99" s="102"/>
      <c r="AG99" s="102"/>
      <c r="AH99" s="103"/>
      <c r="AI99" s="104"/>
    </row>
    <row r="100" spans="5:35" ht="18">
      <c r="E100" s="127"/>
      <c r="F100" s="127"/>
      <c r="G100" s="127"/>
      <c r="H100" s="127"/>
      <c r="I100" s="124"/>
      <c r="J100" s="102"/>
      <c r="K100" s="102"/>
      <c r="L100" s="102"/>
      <c r="M100" s="102"/>
      <c r="N100" s="103"/>
      <c r="O100" s="102"/>
      <c r="P100" s="102"/>
      <c r="Q100" s="102"/>
      <c r="R100" s="102"/>
      <c r="S100" s="103"/>
      <c r="T100" s="102"/>
      <c r="U100" s="102"/>
      <c r="V100" s="102"/>
      <c r="W100" s="102"/>
      <c r="X100" s="103"/>
      <c r="Y100" s="102"/>
      <c r="Z100" s="102"/>
      <c r="AA100" s="102"/>
      <c r="AB100" s="102"/>
      <c r="AC100" s="103"/>
      <c r="AD100" s="102"/>
      <c r="AE100" s="102"/>
      <c r="AF100" s="102"/>
      <c r="AG100" s="102"/>
      <c r="AH100" s="103"/>
      <c r="AI100" s="104"/>
    </row>
    <row r="101" spans="5:35" ht="18">
      <c r="E101" s="127"/>
      <c r="F101" s="127"/>
      <c r="G101" s="127"/>
      <c r="H101" s="127"/>
      <c r="I101" s="124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04"/>
    </row>
    <row r="102" spans="5:35" ht="18">
      <c r="E102" s="127"/>
      <c r="F102" s="127"/>
      <c r="G102" s="127"/>
      <c r="H102" s="127"/>
      <c r="I102" s="124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04"/>
    </row>
    <row r="103" spans="5:35" ht="18">
      <c r="E103" s="127"/>
      <c r="F103" s="127"/>
      <c r="G103" s="127"/>
      <c r="H103" s="127"/>
      <c r="I103" s="124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04"/>
    </row>
    <row r="104" spans="5:35" ht="18">
      <c r="E104" s="127"/>
      <c r="F104" s="127"/>
      <c r="G104" s="127"/>
      <c r="H104" s="127"/>
      <c r="I104" s="124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04"/>
    </row>
    <row r="105" spans="5:35" ht="18">
      <c r="E105" s="127"/>
      <c r="F105" s="127"/>
      <c r="G105" s="127"/>
      <c r="H105" s="127"/>
      <c r="I105" s="124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5:35" ht="18">
      <c r="E106" s="127"/>
      <c r="F106" s="127"/>
      <c r="G106" s="127"/>
      <c r="H106" s="127"/>
      <c r="I106" s="124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5:35" ht="18">
      <c r="E107" s="127"/>
      <c r="F107" s="127"/>
      <c r="G107" s="127"/>
      <c r="H107" s="127"/>
      <c r="I107" s="124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5:35" ht="18">
      <c r="E108" s="127"/>
      <c r="F108" s="127"/>
      <c r="G108" s="127"/>
      <c r="H108" s="127"/>
      <c r="I108" s="124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5:35" ht="18">
      <c r="E109" s="127"/>
      <c r="F109" s="127"/>
      <c r="G109" s="127"/>
      <c r="H109" s="127"/>
      <c r="I109" s="124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5:35" ht="18">
      <c r="E110" s="127"/>
      <c r="F110" s="127"/>
      <c r="G110" s="127"/>
      <c r="H110" s="127"/>
      <c r="I110" s="124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5:35" ht="18">
      <c r="E111" s="127"/>
      <c r="F111" s="127"/>
      <c r="G111" s="127"/>
      <c r="H111" s="127"/>
      <c r="I111" s="124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5:35" ht="18">
      <c r="E112" s="127"/>
      <c r="F112" s="127"/>
      <c r="G112" s="127"/>
      <c r="H112" s="127"/>
      <c r="I112" s="124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5:35" ht="18">
      <c r="E113" s="127"/>
      <c r="F113" s="127"/>
      <c r="G113" s="127"/>
      <c r="H113" s="127"/>
      <c r="I113" s="124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5:35" ht="18">
      <c r="E114" s="127"/>
      <c r="F114" s="127"/>
      <c r="G114" s="127"/>
      <c r="H114" s="127"/>
      <c r="I114" s="124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5:35" ht="18">
      <c r="E115" s="127"/>
      <c r="F115" s="127"/>
      <c r="G115" s="127"/>
      <c r="H115" s="127"/>
      <c r="I115" s="124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5:35" ht="18">
      <c r="E116" s="127"/>
      <c r="F116" s="127"/>
      <c r="G116" s="127"/>
      <c r="H116" s="127"/>
      <c r="I116" s="124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5:35" ht="18">
      <c r="E117" s="127"/>
      <c r="F117" s="127"/>
      <c r="G117" s="127"/>
      <c r="H117" s="127"/>
      <c r="I117" s="124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5:35" ht="18">
      <c r="E118" s="127"/>
      <c r="F118" s="127"/>
      <c r="G118" s="127"/>
      <c r="H118" s="127"/>
      <c r="I118" s="124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5:35" ht="18">
      <c r="E119" s="127"/>
      <c r="F119" s="127"/>
      <c r="G119" s="127"/>
      <c r="H119" s="127"/>
      <c r="I119" s="124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5:35" ht="18">
      <c r="E120" s="127"/>
      <c r="F120" s="127"/>
      <c r="G120" s="127"/>
      <c r="H120" s="127"/>
      <c r="I120" s="124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5:35" ht="18">
      <c r="E121" s="127"/>
      <c r="F121" s="127"/>
      <c r="G121" s="127"/>
      <c r="H121" s="127"/>
      <c r="I121" s="124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5:35" ht="18">
      <c r="E122" s="127"/>
      <c r="F122" s="127"/>
      <c r="G122" s="127"/>
      <c r="H122" s="127"/>
      <c r="I122" s="124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5:35" ht="18">
      <c r="E123" s="127"/>
      <c r="F123" s="127"/>
      <c r="G123" s="127"/>
      <c r="H123" s="127"/>
      <c r="I123" s="124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5:35" ht="18">
      <c r="E124" s="127"/>
      <c r="F124" s="127"/>
      <c r="G124" s="127"/>
      <c r="H124" s="127"/>
      <c r="I124" s="124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5:35" ht="18">
      <c r="E125" s="127"/>
      <c r="F125" s="127"/>
      <c r="G125" s="127"/>
      <c r="H125" s="127"/>
      <c r="I125" s="124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5:35" ht="18">
      <c r="E126" s="127"/>
      <c r="F126" s="127"/>
      <c r="G126" s="127"/>
      <c r="H126" s="127"/>
      <c r="I126" s="124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5:35" ht="18">
      <c r="E127" s="127"/>
      <c r="F127" s="127"/>
      <c r="G127" s="127"/>
      <c r="H127" s="127"/>
      <c r="I127" s="124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5:35" ht="18">
      <c r="E128" s="127"/>
      <c r="F128" s="127"/>
      <c r="G128" s="127"/>
      <c r="H128" s="127"/>
      <c r="I128" s="124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5:35" ht="18">
      <c r="E129" s="127"/>
      <c r="F129" s="127"/>
      <c r="G129" s="127"/>
      <c r="H129" s="127"/>
      <c r="I129" s="124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5:35" ht="18">
      <c r="E130" s="127"/>
      <c r="F130" s="127"/>
      <c r="G130" s="127"/>
      <c r="H130" s="127"/>
      <c r="I130" s="124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5:35" ht="18">
      <c r="E131" s="127"/>
      <c r="F131" s="127"/>
      <c r="G131" s="127"/>
      <c r="H131" s="127"/>
      <c r="I131" s="124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5:35" ht="18">
      <c r="E132" s="127"/>
      <c r="F132" s="127"/>
      <c r="G132" s="127"/>
      <c r="H132" s="127"/>
      <c r="I132" s="124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5:35" ht="18">
      <c r="E133" s="127"/>
      <c r="F133" s="127"/>
      <c r="G133" s="127"/>
      <c r="H133" s="127"/>
      <c r="I133" s="124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5:35" ht="18">
      <c r="E134" s="127"/>
      <c r="F134" s="127"/>
      <c r="G134" s="127"/>
      <c r="H134" s="127"/>
      <c r="I134" s="124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5:35" ht="18">
      <c r="E135" s="127"/>
      <c r="F135" s="127"/>
      <c r="G135" s="127"/>
      <c r="H135" s="127"/>
      <c r="I135" s="124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5:35" ht="18">
      <c r="E136" s="127"/>
      <c r="F136" s="127"/>
      <c r="G136" s="127"/>
      <c r="H136" s="127"/>
      <c r="I136" s="124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5:35" ht="18">
      <c r="E137" s="127"/>
      <c r="F137" s="127"/>
      <c r="G137" s="127"/>
      <c r="H137" s="127"/>
      <c r="I137" s="124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5:35" ht="18">
      <c r="E138" s="127"/>
      <c r="F138" s="127"/>
      <c r="G138" s="127"/>
      <c r="H138" s="127"/>
      <c r="I138" s="124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5:35" ht="18">
      <c r="E139" s="127"/>
      <c r="F139" s="127"/>
      <c r="G139" s="127"/>
      <c r="H139" s="127"/>
      <c r="I139" s="124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5:35" ht="18">
      <c r="E140" s="127"/>
      <c r="F140" s="127"/>
      <c r="G140" s="127"/>
      <c r="H140" s="127"/>
      <c r="I140" s="124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5:35" ht="18">
      <c r="E141" s="127"/>
      <c r="F141" s="127"/>
      <c r="G141" s="127"/>
      <c r="H141" s="127"/>
      <c r="I141" s="124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5:35" ht="18">
      <c r="E142" s="127"/>
      <c r="F142" s="127"/>
      <c r="G142" s="127"/>
      <c r="H142" s="127"/>
      <c r="I142" s="124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5:35" ht="18">
      <c r="E143" s="127"/>
      <c r="F143" s="127"/>
      <c r="G143" s="127"/>
      <c r="H143" s="127"/>
      <c r="I143" s="124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5:35" ht="18">
      <c r="E144" s="127"/>
      <c r="F144" s="127"/>
      <c r="G144" s="127"/>
      <c r="H144" s="127"/>
      <c r="I144" s="124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5:35" ht="18">
      <c r="E145" s="127"/>
      <c r="F145" s="127"/>
      <c r="G145" s="127"/>
      <c r="H145" s="127"/>
      <c r="I145" s="124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5:35" ht="18">
      <c r="E146" s="127"/>
      <c r="F146" s="127"/>
      <c r="G146" s="127"/>
      <c r="H146" s="127"/>
      <c r="I146" s="124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5:35" ht="18">
      <c r="E147" s="127"/>
      <c r="F147" s="127"/>
      <c r="G147" s="127"/>
      <c r="H147" s="127"/>
      <c r="I147" s="124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5:35" ht="18">
      <c r="E148" s="127"/>
      <c r="F148" s="127"/>
      <c r="G148" s="127"/>
      <c r="H148" s="127"/>
      <c r="I148" s="124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5:35" ht="18">
      <c r="E149" s="127"/>
      <c r="F149" s="127"/>
      <c r="G149" s="127"/>
      <c r="H149" s="127"/>
      <c r="I149" s="124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5:35" ht="18">
      <c r="E150" s="127"/>
      <c r="F150" s="127"/>
      <c r="G150" s="127"/>
      <c r="H150" s="127"/>
      <c r="I150" s="124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5:35" ht="18">
      <c r="E151" s="127"/>
      <c r="F151" s="127"/>
      <c r="G151" s="127"/>
      <c r="H151" s="127"/>
      <c r="I151" s="124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5:35" ht="18">
      <c r="E152" s="127"/>
      <c r="F152" s="127"/>
      <c r="G152" s="127"/>
      <c r="H152" s="127"/>
      <c r="I152" s="124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5:35" ht="18">
      <c r="E153" s="127"/>
      <c r="F153" s="127"/>
      <c r="G153" s="127"/>
      <c r="H153" s="127"/>
      <c r="I153" s="124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5:35" ht="18">
      <c r="E154" s="127"/>
      <c r="F154" s="127"/>
      <c r="G154" s="127"/>
      <c r="H154" s="127"/>
      <c r="I154" s="124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5:35" ht="18">
      <c r="E155" s="127"/>
      <c r="F155" s="127"/>
      <c r="G155" s="127"/>
      <c r="H155" s="127"/>
      <c r="I155" s="124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5:35" ht="18">
      <c r="E156" s="127"/>
      <c r="F156" s="127"/>
      <c r="G156" s="127"/>
      <c r="H156" s="127"/>
      <c r="I156" s="124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5:35" ht="18">
      <c r="E157" s="127"/>
      <c r="F157" s="127"/>
      <c r="G157" s="127"/>
      <c r="H157" s="127"/>
      <c r="I157" s="124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5:35" ht="18">
      <c r="E158" s="127"/>
      <c r="F158" s="127"/>
      <c r="G158" s="127"/>
      <c r="H158" s="127"/>
      <c r="I158" s="124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5:35" ht="18">
      <c r="E159" s="127"/>
      <c r="F159" s="127"/>
      <c r="G159" s="127"/>
      <c r="H159" s="127"/>
      <c r="I159" s="124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5:35" ht="18">
      <c r="E160" s="127"/>
      <c r="F160" s="127"/>
      <c r="G160" s="127"/>
      <c r="H160" s="127"/>
      <c r="I160" s="124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5:35" ht="18">
      <c r="E161" s="127"/>
      <c r="F161" s="127"/>
      <c r="G161" s="127"/>
      <c r="H161" s="127"/>
      <c r="I161" s="124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5:35" ht="18">
      <c r="E162" s="127"/>
      <c r="F162" s="127"/>
      <c r="G162" s="127"/>
      <c r="H162" s="127"/>
      <c r="I162" s="124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5:35" ht="18">
      <c r="E163" s="127"/>
      <c r="F163" s="127"/>
      <c r="G163" s="127"/>
      <c r="H163" s="127"/>
      <c r="I163" s="124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5:35" ht="18">
      <c r="E164" s="127"/>
      <c r="F164" s="127"/>
      <c r="G164" s="127"/>
      <c r="H164" s="127"/>
      <c r="I164" s="124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5:35" ht="18">
      <c r="E165" s="127"/>
      <c r="F165" s="127"/>
      <c r="G165" s="127"/>
      <c r="H165" s="127"/>
      <c r="I165" s="124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5:35" ht="18">
      <c r="E166" s="127"/>
      <c r="F166" s="127"/>
      <c r="G166" s="127"/>
      <c r="H166" s="127"/>
      <c r="I166" s="124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5:35" ht="18">
      <c r="E167" s="127"/>
      <c r="F167" s="127"/>
      <c r="G167" s="127"/>
      <c r="H167" s="127"/>
      <c r="I167" s="124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5:35" ht="18">
      <c r="E168" s="127"/>
      <c r="F168" s="127"/>
      <c r="G168" s="127"/>
      <c r="H168" s="127"/>
      <c r="I168" s="124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5:35" ht="18">
      <c r="E169" s="127"/>
      <c r="F169" s="127"/>
      <c r="G169" s="127"/>
      <c r="H169" s="127"/>
      <c r="I169" s="124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5:35" ht="18">
      <c r="E170" s="127"/>
      <c r="F170" s="127"/>
      <c r="G170" s="127"/>
      <c r="H170" s="127"/>
      <c r="I170" s="124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5:35" ht="18">
      <c r="E171" s="127"/>
      <c r="F171" s="127"/>
      <c r="G171" s="127"/>
      <c r="H171" s="127"/>
      <c r="I171" s="124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5:35" ht="18">
      <c r="E172" s="127"/>
      <c r="F172" s="127"/>
      <c r="G172" s="127"/>
      <c r="H172" s="127"/>
      <c r="I172" s="124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5:35" ht="18">
      <c r="E173" s="127"/>
      <c r="F173" s="127"/>
      <c r="G173" s="127"/>
      <c r="H173" s="127"/>
      <c r="I173" s="124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5:35" ht="18">
      <c r="E174" s="127"/>
      <c r="F174" s="127"/>
      <c r="G174" s="127"/>
      <c r="H174" s="127"/>
      <c r="I174" s="124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5:35" ht="18">
      <c r="E175" s="127"/>
      <c r="F175" s="127"/>
      <c r="G175" s="127"/>
      <c r="H175" s="127"/>
      <c r="I175" s="124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5:35" ht="18">
      <c r="E176" s="127"/>
      <c r="F176" s="127"/>
      <c r="G176" s="127"/>
      <c r="H176" s="127"/>
      <c r="I176" s="124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5:35" ht="18">
      <c r="E177" s="127"/>
      <c r="F177" s="127"/>
      <c r="G177" s="127"/>
      <c r="H177" s="127"/>
      <c r="I177" s="124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5:35" ht="18">
      <c r="E178" s="127"/>
      <c r="F178" s="127"/>
      <c r="G178" s="127"/>
      <c r="H178" s="127"/>
      <c r="I178" s="124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5:35" ht="18">
      <c r="E179" s="127"/>
      <c r="F179" s="127"/>
      <c r="G179" s="127"/>
      <c r="H179" s="127"/>
      <c r="I179" s="124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5:35" ht="18">
      <c r="E180" s="127"/>
      <c r="F180" s="127"/>
      <c r="G180" s="127"/>
      <c r="H180" s="127"/>
      <c r="I180" s="124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5:35" ht="18">
      <c r="E181" s="127"/>
      <c r="F181" s="127"/>
      <c r="G181" s="127"/>
      <c r="H181" s="127"/>
      <c r="I181" s="124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5:35" ht="18">
      <c r="E182" s="127"/>
      <c r="F182" s="127"/>
      <c r="G182" s="127"/>
      <c r="H182" s="127"/>
      <c r="I182" s="124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5:35" ht="18">
      <c r="E183" s="127"/>
      <c r="F183" s="127"/>
      <c r="G183" s="127"/>
      <c r="H183" s="127"/>
      <c r="I183" s="124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5:35" ht="18">
      <c r="E184" s="127"/>
      <c r="F184" s="127"/>
      <c r="G184" s="127"/>
      <c r="H184" s="127"/>
      <c r="I184" s="124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5:35" ht="18">
      <c r="E185" s="127"/>
      <c r="F185" s="127"/>
      <c r="G185" s="127"/>
      <c r="H185" s="127"/>
      <c r="I185" s="124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5:35" ht="18">
      <c r="E186" s="127"/>
      <c r="F186" s="127"/>
      <c r="G186" s="127"/>
      <c r="H186" s="127"/>
      <c r="I186" s="124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5:35" ht="18">
      <c r="E187" s="127"/>
      <c r="F187" s="127"/>
      <c r="G187" s="127"/>
      <c r="H187" s="127"/>
      <c r="I187" s="124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5:35" ht="18">
      <c r="E188" s="127"/>
      <c r="F188" s="127"/>
      <c r="G188" s="127"/>
      <c r="H188" s="127"/>
      <c r="I188" s="124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5:35" ht="18">
      <c r="E189" s="127"/>
      <c r="F189" s="127"/>
      <c r="G189" s="127"/>
      <c r="H189" s="127"/>
      <c r="I189" s="124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5:35" ht="18">
      <c r="E190" s="127"/>
      <c r="F190" s="127"/>
      <c r="G190" s="127"/>
      <c r="H190" s="127"/>
      <c r="I190" s="124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5:35" ht="18">
      <c r="E191" s="127"/>
      <c r="F191" s="127"/>
      <c r="G191" s="127"/>
      <c r="H191" s="127"/>
      <c r="I191" s="124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5:35" ht="18">
      <c r="E192" s="127"/>
      <c r="F192" s="127"/>
      <c r="G192" s="127"/>
      <c r="H192" s="127"/>
      <c r="I192" s="124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5:35" ht="18">
      <c r="E193" s="127"/>
      <c r="F193" s="127"/>
      <c r="G193" s="127"/>
      <c r="H193" s="127"/>
      <c r="I193" s="124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5:35" ht="18">
      <c r="E194" s="127"/>
      <c r="F194" s="127"/>
      <c r="G194" s="127"/>
      <c r="H194" s="127"/>
      <c r="I194" s="124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5:35" ht="18">
      <c r="E195" s="127"/>
      <c r="F195" s="127"/>
      <c r="G195" s="127"/>
      <c r="H195" s="127"/>
      <c r="I195" s="124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5:35" ht="18">
      <c r="E196" s="127"/>
      <c r="F196" s="127"/>
      <c r="G196" s="127"/>
      <c r="H196" s="127"/>
      <c r="I196" s="124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5:35" ht="18">
      <c r="E197" s="127"/>
      <c r="F197" s="127"/>
      <c r="G197" s="127"/>
      <c r="H197" s="127"/>
      <c r="I197" s="124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5:35" ht="18">
      <c r="E198" s="127"/>
      <c r="F198" s="127"/>
      <c r="G198" s="127"/>
      <c r="H198" s="127"/>
      <c r="I198" s="124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5:35" ht="18">
      <c r="E199" s="127"/>
      <c r="F199" s="127"/>
      <c r="G199" s="127"/>
      <c r="H199" s="127"/>
      <c r="I199" s="124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5:35" ht="18">
      <c r="E200" s="127"/>
      <c r="F200" s="127"/>
      <c r="G200" s="127"/>
      <c r="H200" s="127"/>
      <c r="I200" s="124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5:35" ht="18">
      <c r="E201" s="127"/>
      <c r="F201" s="127"/>
      <c r="G201" s="127"/>
      <c r="H201" s="127"/>
      <c r="I201" s="124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5:35" ht="18">
      <c r="E202" s="127"/>
      <c r="F202" s="127"/>
      <c r="G202" s="127"/>
      <c r="H202" s="127"/>
      <c r="I202" s="124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5:35" ht="18">
      <c r="E203" s="127"/>
      <c r="F203" s="127"/>
      <c r="G203" s="127"/>
      <c r="H203" s="127"/>
      <c r="I203" s="124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5:35" ht="18">
      <c r="E204" s="127"/>
      <c r="F204" s="127"/>
      <c r="G204" s="127"/>
      <c r="H204" s="127"/>
      <c r="I204" s="124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5:35" ht="18">
      <c r="E205" s="127"/>
      <c r="F205" s="127"/>
      <c r="G205" s="127"/>
      <c r="H205" s="127"/>
      <c r="I205" s="124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5:35" ht="18">
      <c r="E206" s="127"/>
      <c r="F206" s="127"/>
      <c r="G206" s="127"/>
      <c r="H206" s="127"/>
      <c r="I206" s="124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5:35" ht="18">
      <c r="E207" s="127"/>
      <c r="F207" s="127"/>
      <c r="G207" s="127"/>
      <c r="H207" s="127"/>
      <c r="I207" s="124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5:35" ht="18">
      <c r="E208" s="127"/>
      <c r="F208" s="127"/>
      <c r="G208" s="127"/>
      <c r="H208" s="127"/>
      <c r="I208" s="124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5:35" ht="18">
      <c r="E209" s="127"/>
      <c r="F209" s="127"/>
      <c r="G209" s="127"/>
      <c r="H209" s="127"/>
      <c r="I209" s="124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5:35" ht="18">
      <c r="E210" s="127"/>
      <c r="F210" s="127"/>
      <c r="G210" s="127"/>
      <c r="H210" s="127"/>
      <c r="I210" s="124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5:35" ht="18">
      <c r="E211" s="127"/>
      <c r="F211" s="127"/>
      <c r="G211" s="127"/>
      <c r="H211" s="127"/>
      <c r="I211" s="124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5:35" ht="18">
      <c r="E212" s="127"/>
      <c r="F212" s="127"/>
      <c r="G212" s="127"/>
      <c r="H212" s="127"/>
      <c r="I212" s="124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5:35" ht="18">
      <c r="E213" s="127"/>
      <c r="F213" s="127"/>
      <c r="G213" s="127"/>
      <c r="H213" s="127"/>
      <c r="I213" s="124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5:35" ht="18">
      <c r="E214" s="127"/>
      <c r="F214" s="127"/>
      <c r="G214" s="127"/>
      <c r="H214" s="127"/>
      <c r="I214" s="124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5:35" ht="18">
      <c r="E215" s="127"/>
      <c r="F215" s="127"/>
      <c r="G215" s="127"/>
      <c r="H215" s="127"/>
      <c r="I215" s="124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5:35" ht="18">
      <c r="E216" s="127"/>
      <c r="F216" s="127"/>
      <c r="G216" s="127"/>
      <c r="H216" s="127"/>
      <c r="I216" s="124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5:35" ht="18">
      <c r="E217" s="127"/>
      <c r="F217" s="127"/>
      <c r="G217" s="127"/>
      <c r="H217" s="127"/>
      <c r="I217" s="124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5:35" ht="18">
      <c r="E218" s="127"/>
      <c r="F218" s="127"/>
      <c r="G218" s="127"/>
      <c r="H218" s="127"/>
      <c r="I218" s="124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5:35" ht="18">
      <c r="E219" s="127"/>
      <c r="F219" s="127"/>
      <c r="G219" s="127"/>
      <c r="H219" s="127"/>
      <c r="I219" s="124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5:35" ht="18">
      <c r="E220" s="127"/>
      <c r="F220" s="127"/>
      <c r="G220" s="127"/>
      <c r="H220" s="127"/>
      <c r="I220" s="124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5:35" ht="18">
      <c r="E221" s="127"/>
      <c r="F221" s="127"/>
      <c r="G221" s="127"/>
      <c r="H221" s="127"/>
      <c r="I221" s="124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5:35" ht="18">
      <c r="E222" s="127"/>
      <c r="F222" s="127"/>
      <c r="G222" s="127"/>
      <c r="H222" s="127"/>
      <c r="I222" s="124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5:35" ht="18">
      <c r="E223" s="127"/>
      <c r="F223" s="127"/>
      <c r="G223" s="127"/>
      <c r="H223" s="127"/>
      <c r="I223" s="124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5:35" ht="18">
      <c r="E224" s="127"/>
      <c r="F224" s="127"/>
      <c r="G224" s="127"/>
      <c r="H224" s="127"/>
      <c r="I224" s="124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5:35" ht="18">
      <c r="E225" s="127"/>
      <c r="F225" s="127"/>
      <c r="G225" s="127"/>
      <c r="H225" s="127"/>
      <c r="I225" s="124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5:35" ht="18">
      <c r="E226" s="127"/>
      <c r="F226" s="127"/>
      <c r="G226" s="127"/>
      <c r="H226" s="127"/>
      <c r="I226" s="124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5:35" ht="18">
      <c r="E227" s="127"/>
      <c r="F227" s="127"/>
      <c r="G227" s="127"/>
      <c r="H227" s="127"/>
      <c r="I227" s="124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5:35" ht="18">
      <c r="E228" s="127"/>
      <c r="F228" s="127"/>
      <c r="G228" s="127"/>
      <c r="H228" s="127"/>
      <c r="I228" s="124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5:35" ht="18">
      <c r="E229" s="127"/>
      <c r="F229" s="127"/>
      <c r="G229" s="127"/>
      <c r="H229" s="127"/>
      <c r="I229" s="124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5:35" ht="18">
      <c r="E230" s="127"/>
      <c r="F230" s="127"/>
      <c r="G230" s="127"/>
      <c r="H230" s="127"/>
      <c r="I230" s="124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5:35" ht="18">
      <c r="E231" s="127"/>
      <c r="F231" s="127"/>
      <c r="G231" s="127"/>
      <c r="H231" s="127"/>
      <c r="I231" s="124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5:35" ht="18">
      <c r="E232" s="127"/>
      <c r="F232" s="127"/>
      <c r="G232" s="127"/>
      <c r="H232" s="127"/>
      <c r="I232" s="124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5:35" ht="18">
      <c r="E233" s="127"/>
      <c r="F233" s="127"/>
      <c r="G233" s="127"/>
      <c r="H233" s="127"/>
      <c r="I233" s="124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5:35" ht="18">
      <c r="E234" s="127"/>
      <c r="F234" s="127"/>
      <c r="G234" s="127"/>
      <c r="H234" s="127"/>
      <c r="I234" s="124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5:35" ht="18">
      <c r="E235" s="127"/>
      <c r="F235" s="127"/>
      <c r="G235" s="127"/>
      <c r="H235" s="127"/>
      <c r="I235" s="124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5:35" ht="18">
      <c r="E236" s="127"/>
      <c r="F236" s="127"/>
      <c r="G236" s="127"/>
      <c r="H236" s="127"/>
      <c r="I236" s="124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5:35" ht="18">
      <c r="E237" s="127"/>
      <c r="F237" s="127"/>
      <c r="G237" s="127"/>
      <c r="H237" s="127"/>
      <c r="I237" s="124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5:35" ht="18">
      <c r="E238" s="127"/>
      <c r="F238" s="127"/>
      <c r="G238" s="127"/>
      <c r="H238" s="127"/>
      <c r="I238" s="124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5:35" ht="18">
      <c r="E239" s="127"/>
      <c r="F239" s="127"/>
      <c r="G239" s="127"/>
      <c r="H239" s="127"/>
      <c r="I239" s="124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5:35" ht="18">
      <c r="E240" s="127"/>
      <c r="F240" s="127"/>
      <c r="G240" s="127"/>
      <c r="H240" s="127"/>
      <c r="I240" s="124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5:35" ht="18">
      <c r="E241" s="127"/>
      <c r="F241" s="127"/>
      <c r="G241" s="127"/>
      <c r="H241" s="127"/>
      <c r="I241" s="124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5:35" ht="18">
      <c r="E242" s="127"/>
      <c r="F242" s="127"/>
      <c r="G242" s="127"/>
      <c r="H242" s="127"/>
      <c r="I242" s="124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5:35" ht="18">
      <c r="E243" s="127"/>
      <c r="F243" s="127"/>
      <c r="G243" s="127"/>
      <c r="H243" s="127"/>
      <c r="I243" s="124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5:35" ht="18">
      <c r="E244" s="127"/>
      <c r="F244" s="127"/>
      <c r="G244" s="127"/>
      <c r="H244" s="127"/>
      <c r="I244" s="124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5:35" ht="18">
      <c r="E245" s="127"/>
      <c r="F245" s="127"/>
      <c r="G245" s="127"/>
      <c r="H245" s="127"/>
      <c r="I245" s="124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5:35" ht="18">
      <c r="E246" s="127"/>
      <c r="F246" s="127"/>
      <c r="G246" s="127"/>
      <c r="H246" s="127"/>
      <c r="I246" s="124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5:35" ht="18">
      <c r="E247" s="127"/>
      <c r="F247" s="127"/>
      <c r="G247" s="127"/>
      <c r="H247" s="127"/>
      <c r="I247" s="124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5:35" ht="18">
      <c r="E248" s="127"/>
      <c r="F248" s="127"/>
      <c r="G248" s="127"/>
      <c r="H248" s="127"/>
      <c r="I248" s="124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5:35" ht="18">
      <c r="E249" s="127"/>
      <c r="F249" s="127"/>
      <c r="G249" s="127"/>
      <c r="H249" s="127"/>
      <c r="I249" s="124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5:35" ht="18">
      <c r="E250" s="127"/>
      <c r="F250" s="127"/>
      <c r="G250" s="127"/>
      <c r="H250" s="127"/>
      <c r="I250" s="124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5:35" ht="18">
      <c r="E251" s="127"/>
      <c r="F251" s="127"/>
      <c r="G251" s="127"/>
      <c r="H251" s="127"/>
      <c r="I251" s="124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5:35" ht="18">
      <c r="E252" s="127"/>
      <c r="F252" s="127"/>
      <c r="G252" s="127"/>
      <c r="H252" s="127"/>
      <c r="I252" s="124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5:35" ht="18">
      <c r="E253" s="127"/>
      <c r="F253" s="127"/>
      <c r="G253" s="127"/>
      <c r="H253" s="127"/>
      <c r="I253" s="124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5:35" ht="18">
      <c r="E254" s="127"/>
      <c r="F254" s="127"/>
      <c r="G254" s="127"/>
      <c r="H254" s="127"/>
      <c r="I254" s="124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5:35" ht="18">
      <c r="E255" s="127"/>
      <c r="F255" s="127"/>
      <c r="G255" s="127"/>
      <c r="H255" s="127"/>
      <c r="I255" s="124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5:35" ht="18">
      <c r="E256" s="127"/>
      <c r="F256" s="127"/>
      <c r="G256" s="127"/>
      <c r="H256" s="127"/>
      <c r="I256" s="124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5:35" ht="18">
      <c r="E257" s="127"/>
      <c r="F257" s="127"/>
      <c r="G257" s="127"/>
      <c r="H257" s="127"/>
      <c r="I257" s="124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5:35" ht="18">
      <c r="E258" s="127"/>
      <c r="F258" s="127"/>
      <c r="G258" s="127"/>
      <c r="H258" s="127"/>
      <c r="I258" s="124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5:35" ht="18">
      <c r="E259" s="127"/>
      <c r="F259" s="127"/>
      <c r="G259" s="127"/>
      <c r="H259" s="127"/>
      <c r="I259" s="124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5:35" ht="18">
      <c r="E260" s="127"/>
      <c r="F260" s="127"/>
      <c r="G260" s="127"/>
      <c r="H260" s="127"/>
      <c r="I260" s="124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5:35" ht="18">
      <c r="E261" s="127"/>
      <c r="F261" s="127"/>
      <c r="G261" s="127"/>
      <c r="H261" s="127"/>
      <c r="I261" s="124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5:35" ht="18">
      <c r="E262" s="127"/>
      <c r="F262" s="127"/>
      <c r="G262" s="127"/>
      <c r="H262" s="127"/>
      <c r="I262" s="124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5:35" ht="18">
      <c r="E263" s="127"/>
      <c r="F263" s="127"/>
      <c r="G263" s="127"/>
      <c r="H263" s="127"/>
      <c r="I263" s="124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5:35" ht="18">
      <c r="E264" s="127"/>
      <c r="F264" s="127"/>
      <c r="G264" s="127"/>
      <c r="H264" s="127"/>
      <c r="I264" s="124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5:35" ht="18">
      <c r="E265" s="127"/>
      <c r="F265" s="127"/>
      <c r="G265" s="127"/>
      <c r="H265" s="127"/>
      <c r="I265" s="124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5:35" ht="18">
      <c r="E266" s="127"/>
      <c r="F266" s="127"/>
      <c r="G266" s="127"/>
      <c r="H266" s="127"/>
      <c r="I266" s="124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5:35" ht="18">
      <c r="E267" s="127"/>
      <c r="F267" s="127"/>
      <c r="G267" s="127"/>
      <c r="H267" s="127"/>
      <c r="I267" s="124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5:35" ht="18">
      <c r="E268" s="127"/>
      <c r="F268" s="127"/>
      <c r="G268" s="127"/>
      <c r="H268" s="127"/>
      <c r="I268" s="124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5:35" ht="18">
      <c r="E269" s="127"/>
      <c r="F269" s="127"/>
      <c r="G269" s="127"/>
      <c r="H269" s="127"/>
      <c r="I269" s="124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5:35" ht="18">
      <c r="E270" s="127"/>
      <c r="F270" s="127"/>
      <c r="G270" s="127"/>
      <c r="H270" s="127"/>
      <c r="I270" s="124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5:35" ht="18">
      <c r="E271" s="127"/>
      <c r="F271" s="127"/>
      <c r="G271" s="127"/>
      <c r="H271" s="127"/>
      <c r="I271" s="124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5:35" ht="18">
      <c r="E272" s="127"/>
      <c r="F272" s="127"/>
      <c r="G272" s="127"/>
      <c r="H272" s="127"/>
      <c r="I272" s="124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5:35" ht="18">
      <c r="E273" s="127"/>
      <c r="F273" s="127"/>
      <c r="G273" s="127"/>
      <c r="H273" s="127"/>
      <c r="I273" s="124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5:35" ht="18">
      <c r="E274" s="127"/>
      <c r="F274" s="127"/>
      <c r="G274" s="127"/>
      <c r="H274" s="127"/>
      <c r="I274" s="124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5:35" ht="18">
      <c r="E275" s="127"/>
      <c r="F275" s="127"/>
      <c r="G275" s="127"/>
      <c r="H275" s="127"/>
      <c r="I275" s="124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5:35" ht="18">
      <c r="E276" s="127"/>
      <c r="F276" s="127"/>
      <c r="G276" s="127"/>
      <c r="H276" s="127"/>
      <c r="I276" s="124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5:35" ht="18">
      <c r="E277" s="127"/>
      <c r="F277" s="127"/>
      <c r="G277" s="127"/>
      <c r="H277" s="127"/>
      <c r="I277" s="124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5:35" ht="18">
      <c r="E278" s="127"/>
      <c r="F278" s="127"/>
      <c r="G278" s="127"/>
      <c r="H278" s="127"/>
      <c r="I278" s="124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5:35" ht="18">
      <c r="E279" s="127"/>
      <c r="F279" s="127"/>
      <c r="G279" s="127"/>
      <c r="H279" s="127"/>
      <c r="I279" s="124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5:35" ht="18">
      <c r="E280" s="127"/>
      <c r="F280" s="127"/>
      <c r="G280" s="127"/>
      <c r="H280" s="127"/>
      <c r="I280" s="124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5:35" ht="18">
      <c r="E281" s="127"/>
      <c r="F281" s="127"/>
      <c r="G281" s="127"/>
      <c r="H281" s="127"/>
      <c r="I281" s="124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5:35" ht="18">
      <c r="E282" s="127"/>
      <c r="F282" s="127"/>
      <c r="G282" s="127"/>
      <c r="H282" s="127"/>
      <c r="I282" s="124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5:35" ht="18">
      <c r="E283" s="127"/>
      <c r="F283" s="127"/>
      <c r="G283" s="127"/>
      <c r="H283" s="127"/>
      <c r="I283" s="124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5:35" ht="18">
      <c r="E284" s="127"/>
      <c r="F284" s="127"/>
      <c r="G284" s="127"/>
      <c r="H284" s="127"/>
      <c r="I284" s="124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5:35" ht="18">
      <c r="E285" s="127"/>
      <c r="F285" s="127"/>
      <c r="G285" s="127"/>
      <c r="H285" s="127"/>
      <c r="I285" s="124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5:35" ht="18">
      <c r="E286" s="127"/>
      <c r="F286" s="127"/>
      <c r="G286" s="127"/>
      <c r="H286" s="127"/>
      <c r="I286" s="124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5:35" ht="18">
      <c r="E287" s="127"/>
      <c r="F287" s="127"/>
      <c r="G287" s="127"/>
      <c r="H287" s="127"/>
      <c r="I287" s="124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5:35" ht="18">
      <c r="E288" s="127"/>
      <c r="F288" s="127"/>
      <c r="G288" s="127"/>
      <c r="H288" s="127"/>
      <c r="I288" s="124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5:35" ht="18">
      <c r="E289" s="127"/>
      <c r="F289" s="127"/>
      <c r="G289" s="127"/>
      <c r="H289" s="127"/>
      <c r="I289" s="124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5:35" ht="18">
      <c r="E290" s="127"/>
      <c r="F290" s="127"/>
      <c r="G290" s="127"/>
      <c r="H290" s="127"/>
      <c r="I290" s="124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5:35" ht="18">
      <c r="E291" s="127"/>
      <c r="F291" s="127"/>
      <c r="G291" s="127"/>
      <c r="H291" s="127"/>
      <c r="I291" s="124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5:35" ht="18">
      <c r="E292" s="127"/>
      <c r="F292" s="127"/>
      <c r="G292" s="127"/>
      <c r="H292" s="127"/>
      <c r="I292" s="124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5:35" ht="18">
      <c r="E293" s="127"/>
      <c r="F293" s="127"/>
      <c r="G293" s="127"/>
      <c r="H293" s="127"/>
      <c r="I293" s="124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5:35" ht="18">
      <c r="E294" s="127"/>
      <c r="F294" s="127"/>
      <c r="G294" s="127"/>
      <c r="H294" s="127"/>
      <c r="I294" s="124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5:35" ht="18">
      <c r="E295" s="127"/>
      <c r="F295" s="127"/>
      <c r="G295" s="127"/>
      <c r="H295" s="127"/>
      <c r="I295" s="124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5:35" ht="18">
      <c r="E296" s="127"/>
      <c r="F296" s="127"/>
      <c r="G296" s="127"/>
      <c r="H296" s="127"/>
      <c r="I296" s="124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5:35" ht="18">
      <c r="E297" s="127"/>
      <c r="F297" s="127"/>
      <c r="G297" s="127"/>
      <c r="H297" s="127"/>
      <c r="I297" s="124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5:35" ht="18">
      <c r="E298" s="127"/>
      <c r="F298" s="127"/>
      <c r="G298" s="127"/>
      <c r="H298" s="127"/>
      <c r="I298" s="124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5:35" ht="18">
      <c r="E299" s="127"/>
      <c r="F299" s="127"/>
      <c r="G299" s="127"/>
      <c r="H299" s="127"/>
      <c r="I299" s="124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5:35" ht="18">
      <c r="E300" s="127"/>
      <c r="F300" s="127"/>
      <c r="G300" s="127"/>
      <c r="H300" s="127"/>
      <c r="I300" s="124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5:35" ht="18">
      <c r="E301" s="127"/>
      <c r="F301" s="127"/>
      <c r="G301" s="127"/>
      <c r="H301" s="127"/>
      <c r="I301" s="124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5:35" ht="18">
      <c r="E302" s="127"/>
      <c r="F302" s="127"/>
      <c r="G302" s="127"/>
      <c r="H302" s="127"/>
      <c r="I302" s="124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5:35" ht="18">
      <c r="E303" s="127"/>
      <c r="F303" s="127"/>
      <c r="G303" s="127"/>
      <c r="H303" s="127"/>
      <c r="I303" s="124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5:35" ht="18">
      <c r="E304" s="127"/>
      <c r="F304" s="127"/>
      <c r="G304" s="127"/>
      <c r="H304" s="127"/>
      <c r="I304" s="124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5:35" ht="18">
      <c r="E305" s="127"/>
      <c r="F305" s="127"/>
      <c r="G305" s="127"/>
      <c r="H305" s="127"/>
      <c r="I305" s="124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5:35" ht="18">
      <c r="E306" s="127"/>
      <c r="F306" s="127"/>
      <c r="G306" s="127"/>
      <c r="H306" s="127"/>
      <c r="I306" s="124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5:35" ht="18">
      <c r="E307" s="127"/>
      <c r="F307" s="127"/>
      <c r="G307" s="127"/>
      <c r="H307" s="127"/>
      <c r="I307" s="124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5:35" ht="18">
      <c r="E308" s="127"/>
      <c r="F308" s="127"/>
      <c r="G308" s="127"/>
      <c r="H308" s="127"/>
      <c r="I308" s="124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5:35" ht="18">
      <c r="E309" s="127"/>
      <c r="F309" s="127"/>
      <c r="G309" s="127"/>
      <c r="H309" s="127"/>
      <c r="I309" s="124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5:35" ht="18">
      <c r="E310" s="127"/>
      <c r="F310" s="127"/>
      <c r="G310" s="127"/>
      <c r="H310" s="127"/>
      <c r="I310" s="124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5:35" ht="18">
      <c r="E311" s="127"/>
      <c r="F311" s="127"/>
      <c r="G311" s="127"/>
      <c r="H311" s="127"/>
      <c r="I311" s="124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5:35" ht="18">
      <c r="E312" s="127"/>
      <c r="F312" s="127"/>
      <c r="G312" s="127"/>
      <c r="H312" s="127"/>
      <c r="I312" s="124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5:35" ht="18">
      <c r="E313" s="127"/>
      <c r="F313" s="127"/>
      <c r="G313" s="127"/>
      <c r="H313" s="127"/>
      <c r="I313" s="124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5:35" ht="18">
      <c r="E314" s="127"/>
      <c r="F314" s="127"/>
      <c r="G314" s="127"/>
      <c r="H314" s="127"/>
      <c r="I314" s="124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5:35" ht="18">
      <c r="E315" s="127"/>
      <c r="F315" s="127"/>
      <c r="G315" s="127"/>
      <c r="H315" s="127"/>
      <c r="I315" s="124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5:35" ht="18">
      <c r="E316" s="127"/>
      <c r="F316" s="127"/>
      <c r="G316" s="127"/>
      <c r="H316" s="127"/>
      <c r="I316" s="124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5:35" ht="18">
      <c r="E317" s="127"/>
      <c r="F317" s="127"/>
      <c r="G317" s="127"/>
      <c r="H317" s="127"/>
      <c r="I317" s="124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5:35" ht="18">
      <c r="E318" s="127"/>
      <c r="F318" s="127"/>
      <c r="G318" s="127"/>
      <c r="H318" s="127"/>
      <c r="I318" s="124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5:35" ht="18">
      <c r="E319" s="127"/>
      <c r="F319" s="127"/>
      <c r="G319" s="127"/>
      <c r="H319" s="127"/>
      <c r="I319" s="124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5:35" ht="18">
      <c r="E320" s="127"/>
      <c r="F320" s="127"/>
      <c r="G320" s="127"/>
      <c r="H320" s="127"/>
      <c r="I320" s="124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5:35" ht="18">
      <c r="E321" s="127"/>
      <c r="F321" s="127"/>
      <c r="G321" s="127"/>
      <c r="H321" s="127"/>
      <c r="I321" s="124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5:35" ht="18">
      <c r="E322" s="127"/>
      <c r="F322" s="127"/>
      <c r="G322" s="127"/>
      <c r="H322" s="127"/>
      <c r="I322" s="124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5:35" ht="18">
      <c r="E323" s="127"/>
      <c r="F323" s="127"/>
      <c r="G323" s="127"/>
      <c r="H323" s="127"/>
      <c r="I323" s="124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5:35" ht="18">
      <c r="E324" s="127"/>
      <c r="F324" s="127"/>
      <c r="G324" s="127"/>
      <c r="H324" s="127"/>
      <c r="I324" s="124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5:35" ht="18">
      <c r="E325" s="127"/>
      <c r="F325" s="127"/>
      <c r="G325" s="127"/>
      <c r="H325" s="127"/>
      <c r="I325" s="124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5:35" ht="18">
      <c r="E326" s="127"/>
      <c r="F326" s="127"/>
      <c r="G326" s="127"/>
      <c r="H326" s="127"/>
      <c r="I326" s="124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5:35" ht="18">
      <c r="E327" s="127"/>
      <c r="F327" s="127"/>
      <c r="G327" s="127"/>
      <c r="H327" s="127"/>
      <c r="I327" s="124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5:35" ht="18">
      <c r="E328" s="127"/>
      <c r="F328" s="127"/>
      <c r="G328" s="127"/>
      <c r="H328" s="127"/>
      <c r="I328" s="124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5:35" ht="18">
      <c r="E329" s="127"/>
      <c r="F329" s="127"/>
      <c r="G329" s="127"/>
      <c r="H329" s="127"/>
      <c r="I329" s="124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5:35" ht="18">
      <c r="E330" s="127"/>
      <c r="F330" s="127"/>
      <c r="G330" s="127"/>
      <c r="H330" s="127"/>
      <c r="I330" s="124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5:35" ht="18">
      <c r="E331" s="127"/>
      <c r="F331" s="127"/>
      <c r="G331" s="127"/>
      <c r="H331" s="127"/>
      <c r="I331" s="124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5:35" ht="18">
      <c r="E332" s="127"/>
      <c r="F332" s="127"/>
      <c r="G332" s="127"/>
      <c r="H332" s="127"/>
      <c r="I332" s="124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5:35" ht="18">
      <c r="E333" s="127"/>
      <c r="F333" s="127"/>
      <c r="G333" s="127"/>
      <c r="H333" s="127"/>
      <c r="I333" s="124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5:35" ht="18">
      <c r="E334" s="127"/>
      <c r="F334" s="127"/>
      <c r="G334" s="127"/>
      <c r="H334" s="127"/>
      <c r="I334" s="124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5:35" ht="18">
      <c r="E335" s="127"/>
      <c r="F335" s="127"/>
      <c r="G335" s="127"/>
      <c r="H335" s="127"/>
      <c r="I335" s="124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5:35" ht="18">
      <c r="E336" s="127"/>
      <c r="F336" s="127"/>
      <c r="G336" s="127"/>
      <c r="H336" s="127"/>
      <c r="I336" s="124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5:35" ht="18">
      <c r="E337" s="127"/>
      <c r="F337" s="127"/>
      <c r="G337" s="127"/>
      <c r="H337" s="127"/>
      <c r="I337" s="124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5:35" ht="18">
      <c r="E338" s="127"/>
      <c r="F338" s="127"/>
      <c r="G338" s="127"/>
      <c r="H338" s="127"/>
      <c r="I338" s="124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5:35" ht="18">
      <c r="E339" s="127"/>
      <c r="F339" s="127"/>
      <c r="G339" s="127"/>
      <c r="H339" s="127"/>
      <c r="I339" s="124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5:35" ht="18">
      <c r="E340" s="127"/>
      <c r="F340" s="127"/>
      <c r="G340" s="127"/>
      <c r="H340" s="127"/>
      <c r="I340" s="124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5:35" ht="18">
      <c r="E341" s="127"/>
      <c r="F341" s="127"/>
      <c r="G341" s="127"/>
      <c r="H341" s="127"/>
      <c r="I341" s="124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5:35" ht="18">
      <c r="E342" s="127"/>
      <c r="F342" s="127"/>
      <c r="G342" s="127"/>
      <c r="H342" s="127"/>
      <c r="I342" s="124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5:35" ht="18">
      <c r="E343" s="127"/>
      <c r="F343" s="127"/>
      <c r="G343" s="127"/>
      <c r="H343" s="127"/>
      <c r="I343" s="124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5:35" ht="18">
      <c r="E344" s="127"/>
      <c r="F344" s="127"/>
      <c r="G344" s="127"/>
      <c r="H344" s="127"/>
      <c r="I344" s="124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5:35" ht="18">
      <c r="E345" s="127"/>
      <c r="F345" s="127"/>
      <c r="G345" s="127"/>
      <c r="H345" s="127"/>
      <c r="I345" s="124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5:35" ht="18">
      <c r="E346" s="127"/>
      <c r="F346" s="127"/>
      <c r="G346" s="127"/>
      <c r="H346" s="127"/>
      <c r="I346" s="124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5:35" ht="18">
      <c r="E347" s="127"/>
      <c r="F347" s="127"/>
      <c r="G347" s="127"/>
      <c r="H347" s="127"/>
      <c r="I347" s="124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5:35" ht="18">
      <c r="E348" s="127"/>
      <c r="F348" s="127"/>
      <c r="G348" s="127"/>
      <c r="H348" s="127"/>
      <c r="I348" s="124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5:35" ht="18">
      <c r="E349" s="127"/>
      <c r="F349" s="127"/>
      <c r="G349" s="127"/>
      <c r="H349" s="127"/>
      <c r="I349" s="124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5:35" ht="18">
      <c r="E350" s="127"/>
      <c r="F350" s="127"/>
      <c r="G350" s="127"/>
      <c r="H350" s="127"/>
      <c r="I350" s="124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5:35" ht="18">
      <c r="E351" s="127"/>
      <c r="F351" s="127"/>
      <c r="G351" s="127"/>
      <c r="H351" s="127"/>
      <c r="I351" s="124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5:35" ht="18">
      <c r="E352" s="127"/>
      <c r="F352" s="127"/>
      <c r="G352" s="127"/>
      <c r="H352" s="127"/>
      <c r="I352" s="124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5:35" ht="18">
      <c r="E353" s="127"/>
      <c r="F353" s="127"/>
      <c r="G353" s="127"/>
      <c r="H353" s="127"/>
      <c r="I353" s="124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5:35" ht="18">
      <c r="E354" s="127"/>
      <c r="F354" s="127"/>
      <c r="G354" s="127"/>
      <c r="H354" s="127"/>
      <c r="I354" s="124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5:35" ht="18">
      <c r="E355" s="127"/>
      <c r="F355" s="127"/>
      <c r="G355" s="127"/>
      <c r="H355" s="127"/>
      <c r="I355" s="124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5:35" ht="18">
      <c r="E356" s="127"/>
      <c r="F356" s="127"/>
      <c r="G356" s="127"/>
      <c r="H356" s="127"/>
      <c r="I356" s="124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5:35" ht="18">
      <c r="E357" s="127"/>
      <c r="F357" s="127"/>
      <c r="G357" s="127"/>
      <c r="H357" s="127"/>
      <c r="I357" s="124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5:35" ht="18">
      <c r="E358" s="127"/>
      <c r="F358" s="127"/>
      <c r="G358" s="127"/>
      <c r="H358" s="127"/>
      <c r="I358" s="124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5:35" ht="18">
      <c r="E359" s="127"/>
      <c r="F359" s="127"/>
      <c r="G359" s="127"/>
      <c r="H359" s="127"/>
      <c r="I359" s="124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5:35" ht="18">
      <c r="E360" s="127"/>
      <c r="F360" s="127"/>
      <c r="G360" s="127"/>
      <c r="H360" s="127"/>
      <c r="I360" s="124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5:35" ht="18">
      <c r="E361" s="127"/>
      <c r="F361" s="127"/>
      <c r="G361" s="127"/>
      <c r="H361" s="127"/>
      <c r="I361" s="124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5:35" ht="18">
      <c r="E362" s="127"/>
      <c r="F362" s="127"/>
      <c r="G362" s="127"/>
      <c r="H362" s="127"/>
      <c r="I362" s="124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5:35" ht="18">
      <c r="E363" s="127"/>
      <c r="F363" s="127"/>
      <c r="G363" s="127"/>
      <c r="H363" s="127"/>
      <c r="I363" s="124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5:35" ht="18">
      <c r="E364" s="127"/>
      <c r="F364" s="127"/>
      <c r="G364" s="127"/>
      <c r="H364" s="127"/>
      <c r="I364" s="124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5:35" ht="18">
      <c r="E365" s="127"/>
      <c r="F365" s="127"/>
      <c r="G365" s="127"/>
      <c r="H365" s="127"/>
      <c r="I365" s="124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5:35" ht="18">
      <c r="E366" s="127"/>
      <c r="F366" s="127"/>
      <c r="G366" s="127"/>
      <c r="H366" s="127"/>
      <c r="I366" s="124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5:35" ht="18">
      <c r="E367" s="127"/>
      <c r="F367" s="127"/>
      <c r="G367" s="127"/>
      <c r="H367" s="127"/>
      <c r="I367" s="124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5:35" ht="18">
      <c r="E368" s="127"/>
      <c r="F368" s="127"/>
      <c r="G368" s="127"/>
      <c r="H368" s="127"/>
      <c r="I368" s="124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5:35" ht="18">
      <c r="E369" s="127"/>
      <c r="F369" s="127"/>
      <c r="G369" s="127"/>
      <c r="H369" s="127"/>
      <c r="I369" s="124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5:35" ht="18">
      <c r="E370" s="127"/>
      <c r="F370" s="127"/>
      <c r="G370" s="127"/>
      <c r="H370" s="127"/>
      <c r="I370" s="124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5:35" ht="18">
      <c r="E371" s="127"/>
      <c r="F371" s="127"/>
      <c r="G371" s="127"/>
      <c r="H371" s="127"/>
      <c r="I371" s="124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5:35" ht="18">
      <c r="E372" s="127"/>
      <c r="F372" s="127"/>
      <c r="G372" s="127"/>
      <c r="H372" s="127"/>
      <c r="I372" s="124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5:35" ht="18">
      <c r="E373" s="127"/>
      <c r="F373" s="127"/>
      <c r="G373" s="127"/>
      <c r="H373" s="127"/>
      <c r="I373" s="124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5:35" ht="18">
      <c r="E374" s="127"/>
      <c r="F374" s="127"/>
      <c r="G374" s="127"/>
      <c r="H374" s="127"/>
      <c r="I374" s="124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5:35" ht="18">
      <c r="E375" s="127"/>
      <c r="F375" s="127"/>
      <c r="G375" s="127"/>
      <c r="H375" s="127"/>
      <c r="I375" s="124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5:35" ht="18">
      <c r="E376" s="127"/>
      <c r="F376" s="127"/>
      <c r="G376" s="127"/>
      <c r="H376" s="127"/>
      <c r="I376" s="124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5:35" ht="18">
      <c r="E377" s="127"/>
      <c r="F377" s="127"/>
      <c r="G377" s="127"/>
      <c r="H377" s="127"/>
      <c r="I377" s="124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5:34" ht="18">
      <c r="E378" s="127"/>
      <c r="F378" s="127"/>
      <c r="G378" s="127"/>
      <c r="H378" s="127"/>
      <c r="I378" s="124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</row>
    <row r="379" spans="5:34" ht="18">
      <c r="E379" s="128"/>
      <c r="F379" s="128"/>
      <c r="G379" s="128"/>
      <c r="H379" s="128"/>
      <c r="J379" s="77"/>
      <c r="K379" s="77"/>
      <c r="L379" s="77"/>
      <c r="M379" s="77"/>
      <c r="N379" s="78"/>
      <c r="O379" s="77"/>
      <c r="P379" s="77"/>
      <c r="Q379" s="77"/>
      <c r="R379" s="77"/>
      <c r="S379" s="78"/>
      <c r="T379" s="77"/>
      <c r="U379" s="77"/>
      <c r="V379" s="77"/>
      <c r="W379" s="77"/>
      <c r="X379" s="78"/>
      <c r="Y379" s="77"/>
      <c r="Z379" s="77"/>
      <c r="AA379" s="77"/>
      <c r="AB379" s="77"/>
      <c r="AC379" s="78"/>
      <c r="AD379" s="77"/>
      <c r="AE379" s="77"/>
      <c r="AF379" s="77"/>
      <c r="AG379" s="77"/>
      <c r="AH379" s="78"/>
    </row>
    <row r="380" spans="10:34" ht="18">
      <c r="J380" s="77"/>
      <c r="K380" s="77"/>
      <c r="L380" s="77"/>
      <c r="M380" s="77"/>
      <c r="N380" s="78"/>
      <c r="O380" s="77"/>
      <c r="P380" s="77"/>
      <c r="Q380" s="77"/>
      <c r="R380" s="77"/>
      <c r="S380" s="78"/>
      <c r="T380" s="77"/>
      <c r="U380" s="77"/>
      <c r="V380" s="77"/>
      <c r="W380" s="77"/>
      <c r="X380" s="78"/>
      <c r="Y380" s="77"/>
      <c r="Z380" s="77"/>
      <c r="AA380" s="77"/>
      <c r="AB380" s="77"/>
      <c r="AC380" s="78"/>
      <c r="AD380" s="77"/>
      <c r="AE380" s="77"/>
      <c r="AF380" s="77"/>
      <c r="AG380" s="77"/>
      <c r="AH380" s="78"/>
    </row>
    <row r="381" spans="10:34" ht="18">
      <c r="J381" s="77"/>
      <c r="K381" s="77"/>
      <c r="L381" s="77"/>
      <c r="M381" s="77"/>
      <c r="N381" s="78"/>
      <c r="O381" s="77"/>
      <c r="P381" s="77"/>
      <c r="Q381" s="77"/>
      <c r="R381" s="77"/>
      <c r="S381" s="78"/>
      <c r="T381" s="77"/>
      <c r="U381" s="77"/>
      <c r="V381" s="77"/>
      <c r="W381" s="77"/>
      <c r="X381" s="78"/>
      <c r="Y381" s="77"/>
      <c r="Z381" s="77"/>
      <c r="AA381" s="77"/>
      <c r="AB381" s="77"/>
      <c r="AC381" s="78"/>
      <c r="AD381" s="77"/>
      <c r="AE381" s="77"/>
      <c r="AF381" s="77"/>
      <c r="AG381" s="77"/>
      <c r="AH381" s="78"/>
    </row>
    <row r="382" spans="10:34" ht="18"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10:34" ht="18"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10:34" ht="18"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0:34" ht="18"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0:34" ht="18"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0:34" ht="18"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0:34" ht="18"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0:34" ht="18"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0:34" ht="18"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0:34" ht="18"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0:34" ht="18"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0:34" ht="18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0:34" ht="18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 ht="18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 ht="18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 ht="18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 ht="18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</sheetData>
  <sheetProtection/>
  <printOptions/>
  <pageMargins left="1.4960629921259843" right="0.31496062992125984" top="0.7480314960629921" bottom="0.7480314960629921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W429"/>
  <sheetViews>
    <sheetView zoomScale="80" zoomScaleNormal="80" zoomScalePageLayoutView="0" workbookViewId="0" topLeftCell="A1">
      <selection activeCell="A1" sqref="A1"/>
      <selection activeCell="AR25" sqref="AR25"/>
    </sheetView>
  </sheetViews>
  <sheetFormatPr defaultColWidth="9.140625" defaultRowHeight="12.75"/>
  <cols>
    <col min="1" max="1" width="6.7109375" style="37" customWidth="1"/>
    <col min="2" max="2" width="45.7109375" style="39" customWidth="1"/>
    <col min="3" max="3" width="5.7109375" style="153" customWidth="1"/>
    <col min="4" max="4" width="12.7109375" style="33" customWidth="1"/>
    <col min="5" max="5" width="3.8515625" style="125" hidden="1" customWidth="1"/>
    <col min="6" max="8" width="3.7109375" style="125" hidden="1" customWidth="1"/>
    <col min="9" max="9" width="9.140625" style="126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9" customWidth="1"/>
    <col min="36" max="16384" width="9.140625" style="28" customWidth="1"/>
  </cols>
  <sheetData>
    <row r="1" spans="1:35" ht="27" customHeight="1">
      <c r="A1" s="101"/>
      <c r="B1" s="95" t="s">
        <v>26</v>
      </c>
      <c r="C1" s="54"/>
      <c r="D1" s="53"/>
      <c r="E1" s="28"/>
      <c r="F1" s="28"/>
      <c r="G1" s="28"/>
      <c r="H1" s="132"/>
      <c r="I1" s="53"/>
      <c r="J1" s="28"/>
      <c r="K1" s="28"/>
      <c r="L1" s="28"/>
      <c r="M1" s="132"/>
      <c r="N1" s="53"/>
      <c r="O1" s="28"/>
      <c r="P1" s="28"/>
      <c r="Q1" s="28"/>
      <c r="R1" s="142"/>
      <c r="S1" s="53"/>
      <c r="T1" s="28"/>
      <c r="U1" s="28"/>
      <c r="V1" s="28"/>
      <c r="W1" s="142"/>
      <c r="X1" s="53"/>
      <c r="Y1" s="28"/>
      <c r="Z1" s="28"/>
      <c r="AA1" s="28"/>
      <c r="AB1" s="142"/>
      <c r="AC1" s="28"/>
      <c r="AD1" s="28"/>
      <c r="AE1" s="28"/>
      <c r="AF1" s="28"/>
      <c r="AG1" s="142"/>
      <c r="AH1" s="28"/>
      <c r="AI1" s="282"/>
    </row>
    <row r="2" spans="1:35" ht="39.75" customHeight="1">
      <c r="A2" s="110"/>
      <c r="B2" s="95" t="s">
        <v>141</v>
      </c>
      <c r="C2" s="55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  <c r="AI2" s="282"/>
    </row>
    <row r="3" spans="1:35" ht="30" customHeight="1" thickBot="1">
      <c r="A3" s="116"/>
      <c r="B3" s="95" t="s">
        <v>181</v>
      </c>
      <c r="C3" s="151"/>
      <c r="D3" s="56"/>
      <c r="E3" s="123"/>
      <c r="F3" s="123"/>
      <c r="G3" s="123"/>
      <c r="H3" s="123"/>
      <c r="I3" s="124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283"/>
    </row>
    <row r="4" spans="1:75" s="159" customFormat="1" ht="24.75" customHeight="1" thickBot="1" thickTop="1">
      <c r="A4" s="249"/>
      <c r="B4" s="250" t="s">
        <v>182</v>
      </c>
      <c r="C4" s="200"/>
      <c r="D4" s="156"/>
      <c r="E4" s="241"/>
      <c r="F4" s="242"/>
      <c r="G4" s="242"/>
      <c r="H4" s="242"/>
      <c r="I4" s="243" t="s">
        <v>142</v>
      </c>
      <c r="J4" s="154"/>
      <c r="K4" s="155"/>
      <c r="L4" s="155"/>
      <c r="M4" s="155"/>
      <c r="N4" s="243" t="s">
        <v>143</v>
      </c>
      <c r="O4" s="154"/>
      <c r="P4" s="155"/>
      <c r="Q4" s="155"/>
      <c r="R4" s="155"/>
      <c r="S4" s="157" t="s">
        <v>144</v>
      </c>
      <c r="T4" s="154"/>
      <c r="U4" s="155"/>
      <c r="V4" s="155"/>
      <c r="W4" s="155"/>
      <c r="X4" s="157" t="s">
        <v>145</v>
      </c>
      <c r="Y4" s="154"/>
      <c r="Z4" s="155"/>
      <c r="AA4" s="155"/>
      <c r="AB4" s="155"/>
      <c r="AC4" s="157" t="s">
        <v>146</v>
      </c>
      <c r="AD4" s="154"/>
      <c r="AE4" s="155"/>
      <c r="AF4" s="155"/>
      <c r="AG4" s="155"/>
      <c r="AH4" s="243" t="s">
        <v>147</v>
      </c>
      <c r="AI4" s="329" t="s">
        <v>6</v>
      </c>
      <c r="AJ4" s="169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58"/>
      <c r="BW4" s="158"/>
    </row>
    <row r="5" spans="1:35" ht="18" customHeight="1" thickTop="1">
      <c r="A5" s="152">
        <v>1</v>
      </c>
      <c r="B5" s="294" t="s">
        <v>111</v>
      </c>
      <c r="C5" s="296" t="s">
        <v>76</v>
      </c>
      <c r="D5" s="293" t="s">
        <v>4</v>
      </c>
      <c r="E5" s="219"/>
      <c r="F5" s="172"/>
      <c r="G5" s="172"/>
      <c r="H5" s="216"/>
      <c r="I5" s="218"/>
      <c r="J5" s="219">
        <v>7</v>
      </c>
      <c r="K5" s="172">
        <v>7</v>
      </c>
      <c r="L5" s="172">
        <v>40</v>
      </c>
      <c r="M5" s="216">
        <v>40</v>
      </c>
      <c r="N5" s="217">
        <f>SUM((J5+K5)+((J5*100)/(J5+K5)+((((L5-M5)+((J5+K5)*5))*50)/((J5+K5)*5))))</f>
        <v>114</v>
      </c>
      <c r="O5" s="219">
        <v>7</v>
      </c>
      <c r="P5" s="172">
        <v>11</v>
      </c>
      <c r="Q5" s="172">
        <v>46</v>
      </c>
      <c r="R5" s="216">
        <v>68</v>
      </c>
      <c r="S5" s="217">
        <f>SUM((O5+P5)+((O5*100)/(O5+P5)+((((Q5-R5)+((O5+P5)*5))*50)/((O5+P5)*5))))</f>
        <v>94.66666666666666</v>
      </c>
      <c r="T5" s="219">
        <v>16</v>
      </c>
      <c r="U5" s="172">
        <v>2</v>
      </c>
      <c r="V5" s="172">
        <v>86</v>
      </c>
      <c r="W5" s="216">
        <v>39</v>
      </c>
      <c r="X5" s="217">
        <f>SUM((T5+U5)+((T5*100)/(T5+U5)+((((V5-W5)+((T5+U5)*5))*50)/((T5+U5)*5))))</f>
        <v>183</v>
      </c>
      <c r="Y5" s="219"/>
      <c r="Z5" s="172"/>
      <c r="AA5" s="172"/>
      <c r="AB5" s="216"/>
      <c r="AC5" s="218"/>
      <c r="AD5" s="219"/>
      <c r="AE5" s="172"/>
      <c r="AF5" s="172"/>
      <c r="AG5" s="216"/>
      <c r="AH5" s="234"/>
      <c r="AI5" s="284">
        <f>SUM(I5+N5+S5+X5+AC5+AH5)</f>
        <v>391.66666666666663</v>
      </c>
    </row>
    <row r="6" spans="1:35" ht="18" customHeight="1">
      <c r="A6" s="152">
        <v>2</v>
      </c>
      <c r="B6" s="291" t="s">
        <v>127</v>
      </c>
      <c r="C6" s="296" t="s">
        <v>128</v>
      </c>
      <c r="D6" s="293" t="s">
        <v>129</v>
      </c>
      <c r="E6" s="219">
        <v>13</v>
      </c>
      <c r="F6" s="172">
        <v>5</v>
      </c>
      <c r="G6" s="172">
        <v>67</v>
      </c>
      <c r="H6" s="216">
        <v>38</v>
      </c>
      <c r="I6" s="217">
        <f>SUM((E6+F6)+((E6*100)/(E6+F6)+((((G6-H6)+((E6+F6)*5))*50)/((E6+F6)*5))))</f>
        <v>156.33333333333334</v>
      </c>
      <c r="J6" s="219">
        <v>8</v>
      </c>
      <c r="K6" s="172">
        <v>6</v>
      </c>
      <c r="L6" s="172">
        <v>39</v>
      </c>
      <c r="M6" s="216">
        <v>39</v>
      </c>
      <c r="N6" s="217">
        <f>SUM((J6+K6)+((J6*100)/(J6+K6)+((((L6-M6)+((J6+K6)*5))*50)/((J6+K6)*5))))</f>
        <v>121.14285714285714</v>
      </c>
      <c r="O6" s="219"/>
      <c r="P6" s="172"/>
      <c r="Q6" s="172"/>
      <c r="R6" s="216"/>
      <c r="S6" s="218"/>
      <c r="T6" s="219">
        <v>8</v>
      </c>
      <c r="U6" s="172">
        <v>10</v>
      </c>
      <c r="V6" s="172">
        <v>59</v>
      </c>
      <c r="W6" s="216">
        <v>60</v>
      </c>
      <c r="X6" s="217">
        <f>SUM((T6+U6)+((T6*100)/(T6+U6)+((((V6-W6)+((T6+U6)*5))*50)/((T6+U6)*5))))</f>
        <v>111.88888888888889</v>
      </c>
      <c r="Y6" s="219"/>
      <c r="Z6" s="172"/>
      <c r="AA6" s="172"/>
      <c r="AB6" s="216"/>
      <c r="AC6" s="218"/>
      <c r="AD6" s="219"/>
      <c r="AE6" s="172"/>
      <c r="AF6" s="172"/>
      <c r="AG6" s="216"/>
      <c r="AH6" s="214"/>
      <c r="AI6" s="284">
        <f>SUM(I6+N6+S6+X6+AC6+AH6)</f>
        <v>389.3650793650794</v>
      </c>
    </row>
    <row r="7" spans="1:35" ht="18" customHeight="1">
      <c r="A7" s="152">
        <v>3</v>
      </c>
      <c r="B7" s="294" t="s">
        <v>126</v>
      </c>
      <c r="C7" s="296" t="s">
        <v>87</v>
      </c>
      <c r="D7" s="293" t="s">
        <v>8</v>
      </c>
      <c r="E7" s="219">
        <v>15</v>
      </c>
      <c r="F7" s="172">
        <v>3</v>
      </c>
      <c r="G7" s="172">
        <v>81</v>
      </c>
      <c r="H7" s="216">
        <v>23</v>
      </c>
      <c r="I7" s="217">
        <f>SUM((E7+F7)+((E7*100)/(E7+F7)+((((G7-H7)+((E7+F7)*5))*50)/((E7+F7)*5))))</f>
        <v>183.55555555555554</v>
      </c>
      <c r="J7" s="219"/>
      <c r="K7" s="172"/>
      <c r="L7" s="172"/>
      <c r="M7" s="216"/>
      <c r="N7" s="233"/>
      <c r="O7" s="219">
        <v>14</v>
      </c>
      <c r="P7" s="172">
        <v>4</v>
      </c>
      <c r="Q7" s="172">
        <v>79</v>
      </c>
      <c r="R7" s="216">
        <v>35</v>
      </c>
      <c r="S7" s="217">
        <f>SUM((O7+P7)+((O7*100)/(O7+P7)+((((Q7-R7)+((O7+P7)*5))*50)/((O7+P7)*5))))</f>
        <v>170.22222222222223</v>
      </c>
      <c r="T7" s="219"/>
      <c r="U7" s="172"/>
      <c r="V7" s="172"/>
      <c r="W7" s="216"/>
      <c r="X7" s="217"/>
      <c r="Y7" s="219"/>
      <c r="Z7" s="172"/>
      <c r="AA7" s="172"/>
      <c r="AB7" s="216"/>
      <c r="AC7" s="217"/>
      <c r="AD7" s="219"/>
      <c r="AE7" s="172"/>
      <c r="AF7" s="172"/>
      <c r="AG7" s="216"/>
      <c r="AH7" s="214"/>
      <c r="AI7" s="284">
        <f>SUM(I7+N7+S7+X7+AC7+AH7)</f>
        <v>353.77777777777777</v>
      </c>
    </row>
    <row r="8" spans="1:35" ht="18" customHeight="1">
      <c r="A8" s="152">
        <v>4</v>
      </c>
      <c r="B8" s="291" t="s">
        <v>99</v>
      </c>
      <c r="C8" s="296" t="s">
        <v>76</v>
      </c>
      <c r="D8" s="292" t="s">
        <v>8</v>
      </c>
      <c r="E8" s="219">
        <v>11</v>
      </c>
      <c r="F8" s="172">
        <v>7</v>
      </c>
      <c r="G8" s="172">
        <v>66</v>
      </c>
      <c r="H8" s="216">
        <v>48</v>
      </c>
      <c r="I8" s="217">
        <f>SUM((E8+F8)+((E8*100)/(E8+F8)+((((G8-H8)+((E8+F8)*5))*50)/((E8+F8)*5))))</f>
        <v>139.11111111111111</v>
      </c>
      <c r="J8" s="219"/>
      <c r="K8" s="172"/>
      <c r="L8" s="172"/>
      <c r="M8" s="216"/>
      <c r="N8" s="217"/>
      <c r="O8" s="219">
        <v>12</v>
      </c>
      <c r="P8" s="172">
        <v>6</v>
      </c>
      <c r="Q8" s="172">
        <v>71</v>
      </c>
      <c r="R8" s="216">
        <v>55</v>
      </c>
      <c r="S8" s="217">
        <f>SUM((O8+P8)+((O8*100)/(O8+P8)+((((Q8-R8)+((O8+P8)*5))*50)/((O8+P8)*5))))</f>
        <v>143.55555555555554</v>
      </c>
      <c r="T8" s="219"/>
      <c r="U8" s="172"/>
      <c r="V8" s="172"/>
      <c r="W8" s="216"/>
      <c r="X8" s="217"/>
      <c r="Y8" s="219"/>
      <c r="Z8" s="172"/>
      <c r="AA8" s="172"/>
      <c r="AB8" s="216"/>
      <c r="AC8" s="218"/>
      <c r="AD8" s="219"/>
      <c r="AE8" s="172"/>
      <c r="AF8" s="172"/>
      <c r="AG8" s="216"/>
      <c r="AH8" s="234"/>
      <c r="AI8" s="284">
        <f>SUM(I8+N8+S8+X8+AC8+AH8)</f>
        <v>282.66666666666663</v>
      </c>
    </row>
    <row r="9" spans="1:35" ht="18">
      <c r="A9" s="152">
        <v>5</v>
      </c>
      <c r="B9" s="291" t="s">
        <v>153</v>
      </c>
      <c r="C9" s="296" t="s">
        <v>57</v>
      </c>
      <c r="D9" s="293" t="s">
        <v>5</v>
      </c>
      <c r="E9" s="219">
        <v>11</v>
      </c>
      <c r="F9" s="172">
        <v>7</v>
      </c>
      <c r="G9" s="172">
        <v>66</v>
      </c>
      <c r="H9" s="216">
        <v>47</v>
      </c>
      <c r="I9" s="217">
        <f>SUM((E9+F9)+((E9*100)/(E9+F9)+((((G9-H9)+((E9+F9)*5))*50)/((E9+F9)*5))))</f>
        <v>139.66666666666669</v>
      </c>
      <c r="J9" s="219"/>
      <c r="K9" s="172"/>
      <c r="L9" s="172"/>
      <c r="M9" s="216"/>
      <c r="N9" s="214"/>
      <c r="O9" s="219">
        <v>8</v>
      </c>
      <c r="P9" s="172">
        <v>10</v>
      </c>
      <c r="Q9" s="172">
        <v>63</v>
      </c>
      <c r="R9" s="216">
        <v>62</v>
      </c>
      <c r="S9" s="217">
        <f>SUM((O9+P9)+((O9*100)/(O9+P9)+((((Q9-R9)+((O9+P9)*5))*50)/((O9+P9)*5))))</f>
        <v>113</v>
      </c>
      <c r="T9" s="219"/>
      <c r="U9" s="172"/>
      <c r="V9" s="172"/>
      <c r="W9" s="216"/>
      <c r="X9" s="217"/>
      <c r="Y9" s="219"/>
      <c r="Z9" s="172"/>
      <c r="AA9" s="172"/>
      <c r="AB9" s="216"/>
      <c r="AC9" s="218"/>
      <c r="AD9" s="219"/>
      <c r="AE9" s="172"/>
      <c r="AF9" s="172"/>
      <c r="AG9" s="216"/>
      <c r="AH9" s="214"/>
      <c r="AI9" s="284">
        <f>SUM(I9+N9+S9+X9+AC9+AH9)</f>
        <v>252.66666666666669</v>
      </c>
    </row>
    <row r="10" spans="1:35" ht="18">
      <c r="A10" s="152">
        <v>6</v>
      </c>
      <c r="B10" s="291" t="s">
        <v>139</v>
      </c>
      <c r="C10" s="296" t="s">
        <v>57</v>
      </c>
      <c r="D10" s="293" t="s">
        <v>7</v>
      </c>
      <c r="E10" s="219"/>
      <c r="F10" s="172"/>
      <c r="G10" s="172"/>
      <c r="H10" s="216"/>
      <c r="I10" s="234"/>
      <c r="J10" s="219"/>
      <c r="K10" s="172"/>
      <c r="L10" s="172"/>
      <c r="M10" s="216"/>
      <c r="N10" s="234"/>
      <c r="O10" s="219">
        <v>6</v>
      </c>
      <c r="P10" s="172">
        <v>12</v>
      </c>
      <c r="Q10" s="172">
        <v>52</v>
      </c>
      <c r="R10" s="216">
        <v>72</v>
      </c>
      <c r="S10" s="217">
        <f>SUM((O10+P10)+((O10*100)/(O10+P10)+((((Q10-R10)+((O10+P10)*5))*50)/((O10+P10)*5))))</f>
        <v>90.22222222222223</v>
      </c>
      <c r="T10" s="219">
        <v>10</v>
      </c>
      <c r="U10" s="172">
        <v>8</v>
      </c>
      <c r="V10" s="172">
        <v>58</v>
      </c>
      <c r="W10" s="216">
        <v>59</v>
      </c>
      <c r="X10" s="217">
        <f>SUM((T10+U10)+((T10*100)/(T10+U10)+((((V10-W10)+((T10+U10)*5))*50)/((T10+U10)*5))))</f>
        <v>123</v>
      </c>
      <c r="Y10" s="219"/>
      <c r="Z10" s="172"/>
      <c r="AA10" s="172"/>
      <c r="AB10" s="216"/>
      <c r="AC10" s="234"/>
      <c r="AD10" s="219"/>
      <c r="AE10" s="172"/>
      <c r="AF10" s="172"/>
      <c r="AG10" s="216"/>
      <c r="AH10" s="214"/>
      <c r="AI10" s="284">
        <f>SUM(I10+N10+S10+X10+AC10+AH10)</f>
        <v>213.22222222222223</v>
      </c>
    </row>
    <row r="11" spans="1:35" ht="18">
      <c r="A11" s="152">
        <v>7</v>
      </c>
      <c r="B11" s="291" t="s">
        <v>172</v>
      </c>
      <c r="C11" s="296" t="s">
        <v>57</v>
      </c>
      <c r="D11" s="293" t="s">
        <v>7</v>
      </c>
      <c r="E11" s="219"/>
      <c r="F11" s="172"/>
      <c r="G11" s="172"/>
      <c r="H11" s="216"/>
      <c r="I11" s="330"/>
      <c r="J11" s="219"/>
      <c r="K11" s="172"/>
      <c r="L11" s="172"/>
      <c r="M11" s="216"/>
      <c r="N11" s="234"/>
      <c r="O11" s="219"/>
      <c r="P11" s="172"/>
      <c r="Q11" s="172"/>
      <c r="R11" s="216"/>
      <c r="S11" s="218"/>
      <c r="T11" s="219">
        <v>10</v>
      </c>
      <c r="U11" s="172">
        <v>8</v>
      </c>
      <c r="V11" s="172">
        <v>61</v>
      </c>
      <c r="W11" s="216">
        <v>58</v>
      </c>
      <c r="X11" s="217">
        <f>SUM((T11+U11)+((T11*100)/(T11+U11)+((((V11-W11)+((T11+U11)*5))*50)/((T11+U11)*5))))</f>
        <v>125.22222222222223</v>
      </c>
      <c r="Y11" s="219"/>
      <c r="Z11" s="172"/>
      <c r="AA11" s="172"/>
      <c r="AB11" s="216"/>
      <c r="AC11" s="330"/>
      <c r="AD11" s="219"/>
      <c r="AE11" s="172"/>
      <c r="AF11" s="172"/>
      <c r="AG11" s="216"/>
      <c r="AH11" s="214"/>
      <c r="AI11" s="284">
        <f>SUM(I11+N11+S11+X11+AC11+AH11)</f>
        <v>125.22222222222223</v>
      </c>
    </row>
    <row r="12" spans="1:35" ht="18">
      <c r="A12" s="152">
        <v>8</v>
      </c>
      <c r="B12" s="291" t="s">
        <v>103</v>
      </c>
      <c r="C12" s="296" t="s">
        <v>76</v>
      </c>
      <c r="D12" s="293" t="s">
        <v>7</v>
      </c>
      <c r="E12" s="219"/>
      <c r="F12" s="172"/>
      <c r="G12" s="172"/>
      <c r="H12" s="216"/>
      <c r="I12" s="330"/>
      <c r="J12" s="219">
        <v>8</v>
      </c>
      <c r="K12" s="172">
        <v>6</v>
      </c>
      <c r="L12" s="172">
        <v>37</v>
      </c>
      <c r="M12" s="216">
        <v>37</v>
      </c>
      <c r="N12" s="233">
        <f>SUM((J12+K12)+((J12*100)/(J12+K12)+((((L12-M12)+((J12+K12)*5))*50)/((J12+K12)*5))))</f>
        <v>121.14285714285714</v>
      </c>
      <c r="O12" s="219"/>
      <c r="P12" s="172"/>
      <c r="Q12" s="172"/>
      <c r="R12" s="216"/>
      <c r="S12" s="218"/>
      <c r="T12" s="219"/>
      <c r="U12" s="172"/>
      <c r="V12" s="172"/>
      <c r="W12" s="216"/>
      <c r="X12" s="217"/>
      <c r="Y12" s="219"/>
      <c r="Z12" s="172"/>
      <c r="AA12" s="172"/>
      <c r="AB12" s="216"/>
      <c r="AC12" s="330"/>
      <c r="AD12" s="219"/>
      <c r="AE12" s="172"/>
      <c r="AF12" s="172"/>
      <c r="AG12" s="216"/>
      <c r="AH12" s="214"/>
      <c r="AI12" s="284">
        <f>SUM(I12+N12+S12+X12+AC12+AH12)</f>
        <v>121.14285714285714</v>
      </c>
    </row>
    <row r="13" spans="1:35" ht="18">
      <c r="A13" s="152">
        <v>9</v>
      </c>
      <c r="B13" s="291" t="s">
        <v>169</v>
      </c>
      <c r="C13" s="296" t="s">
        <v>76</v>
      </c>
      <c r="D13" s="293" t="s">
        <v>5</v>
      </c>
      <c r="E13" s="219"/>
      <c r="F13" s="172"/>
      <c r="G13" s="172"/>
      <c r="H13" s="216"/>
      <c r="I13" s="218"/>
      <c r="J13" s="219"/>
      <c r="K13" s="172"/>
      <c r="L13" s="172"/>
      <c r="M13" s="216"/>
      <c r="N13" s="214"/>
      <c r="O13" s="219"/>
      <c r="P13" s="172"/>
      <c r="Q13" s="172"/>
      <c r="R13" s="216"/>
      <c r="S13" s="218"/>
      <c r="T13" s="219">
        <v>7</v>
      </c>
      <c r="U13" s="172">
        <v>11</v>
      </c>
      <c r="V13" s="172">
        <v>53</v>
      </c>
      <c r="W13" s="216">
        <v>60</v>
      </c>
      <c r="X13" s="217">
        <f>SUM((T13+U13)+((T13*100)/(T13+U13)+((((V13-W13)+((T13+U13)*5))*50)/((T13+U13)*5))))</f>
        <v>103</v>
      </c>
      <c r="Y13" s="219"/>
      <c r="Z13" s="172"/>
      <c r="AA13" s="172"/>
      <c r="AB13" s="216"/>
      <c r="AC13" s="218"/>
      <c r="AD13" s="219"/>
      <c r="AE13" s="172"/>
      <c r="AF13" s="172"/>
      <c r="AG13" s="216"/>
      <c r="AH13" s="214"/>
      <c r="AI13" s="284">
        <f>SUM(I13+N13+S13+X13+AC13+AH13)</f>
        <v>103</v>
      </c>
    </row>
    <row r="14" spans="1:35" ht="18">
      <c r="A14" s="152">
        <v>10</v>
      </c>
      <c r="B14" s="291" t="s">
        <v>167</v>
      </c>
      <c r="C14" s="296" t="s">
        <v>57</v>
      </c>
      <c r="D14" s="293" t="s">
        <v>129</v>
      </c>
      <c r="E14" s="219"/>
      <c r="F14" s="172"/>
      <c r="G14" s="172"/>
      <c r="H14" s="216"/>
      <c r="I14" s="218"/>
      <c r="J14" s="219"/>
      <c r="K14" s="172"/>
      <c r="L14" s="172"/>
      <c r="M14" s="216"/>
      <c r="N14" s="214"/>
      <c r="O14" s="219"/>
      <c r="P14" s="172"/>
      <c r="Q14" s="172"/>
      <c r="R14" s="216"/>
      <c r="S14" s="218"/>
      <c r="T14" s="219">
        <v>7</v>
      </c>
      <c r="U14" s="172">
        <v>11</v>
      </c>
      <c r="V14" s="172">
        <v>61</v>
      </c>
      <c r="W14" s="216">
        <v>70</v>
      </c>
      <c r="X14" s="217">
        <f>SUM((T14+U14)+((T14*100)/(T14+U14)+((((V14-W14)+((T14+U14)*5))*50)/((T14+U14)*5))))</f>
        <v>101.88888888888889</v>
      </c>
      <c r="Y14" s="219"/>
      <c r="Z14" s="172"/>
      <c r="AA14" s="172"/>
      <c r="AB14" s="216"/>
      <c r="AC14" s="218"/>
      <c r="AD14" s="219"/>
      <c r="AE14" s="172"/>
      <c r="AF14" s="172"/>
      <c r="AG14" s="216"/>
      <c r="AH14" s="214"/>
      <c r="AI14" s="284">
        <f>SUM(I14+N14+S14+X14+AC14+AH14)</f>
        <v>101.88888888888889</v>
      </c>
    </row>
    <row r="15" spans="1:35" ht="18">
      <c r="A15" s="152">
        <v>11</v>
      </c>
      <c r="B15" s="291" t="s">
        <v>166</v>
      </c>
      <c r="C15" s="296" t="s">
        <v>57</v>
      </c>
      <c r="D15" s="293" t="s">
        <v>4</v>
      </c>
      <c r="E15" s="219"/>
      <c r="F15" s="172"/>
      <c r="G15" s="172"/>
      <c r="H15" s="216"/>
      <c r="I15" s="218"/>
      <c r="J15" s="219"/>
      <c r="K15" s="172"/>
      <c r="L15" s="172"/>
      <c r="M15" s="216"/>
      <c r="N15" s="214"/>
      <c r="O15" s="219"/>
      <c r="P15" s="172"/>
      <c r="Q15" s="172"/>
      <c r="R15" s="216"/>
      <c r="S15" s="218"/>
      <c r="T15" s="219">
        <v>7</v>
      </c>
      <c r="U15" s="172">
        <v>11</v>
      </c>
      <c r="V15" s="172">
        <v>52</v>
      </c>
      <c r="W15" s="216">
        <v>71</v>
      </c>
      <c r="X15" s="217">
        <f>SUM((T15+U15)+((T15*100)/(T15+U15)+((((V15-W15)+((T15+U15)*5))*50)/((T15+U15)*5))))</f>
        <v>96.33333333333333</v>
      </c>
      <c r="Y15" s="219"/>
      <c r="Z15" s="172"/>
      <c r="AA15" s="172"/>
      <c r="AB15" s="216"/>
      <c r="AC15" s="218"/>
      <c r="AD15" s="219"/>
      <c r="AE15" s="172"/>
      <c r="AF15" s="172"/>
      <c r="AG15" s="216"/>
      <c r="AH15" s="214"/>
      <c r="AI15" s="284">
        <f>SUM(I15+N15+S15+X15+AC15+AH15)</f>
        <v>96.33333333333333</v>
      </c>
    </row>
    <row r="16" spans="1:35" ht="18">
      <c r="A16" s="152">
        <v>12</v>
      </c>
      <c r="B16" s="291" t="s">
        <v>168</v>
      </c>
      <c r="C16" s="296" t="s">
        <v>87</v>
      </c>
      <c r="D16" s="293" t="s">
        <v>129</v>
      </c>
      <c r="E16" s="219"/>
      <c r="F16" s="172"/>
      <c r="G16" s="172"/>
      <c r="H16" s="216"/>
      <c r="I16" s="218"/>
      <c r="J16" s="219"/>
      <c r="K16" s="172"/>
      <c r="L16" s="172"/>
      <c r="M16" s="216"/>
      <c r="N16" s="214"/>
      <c r="O16" s="219"/>
      <c r="P16" s="172"/>
      <c r="Q16" s="172"/>
      <c r="R16" s="216"/>
      <c r="S16" s="218"/>
      <c r="T16" s="219">
        <v>5</v>
      </c>
      <c r="U16" s="172">
        <v>13</v>
      </c>
      <c r="V16" s="172">
        <v>49</v>
      </c>
      <c r="W16" s="216">
        <v>72</v>
      </c>
      <c r="X16" s="217">
        <f>SUM((T16+U16)+((T16*100)/(T16+U16)+((((V16-W16)+((T16+U16)*5))*50)/((T16+U16)*5))))</f>
        <v>83</v>
      </c>
      <c r="Y16" s="219"/>
      <c r="Z16" s="172"/>
      <c r="AA16" s="172"/>
      <c r="AB16" s="216"/>
      <c r="AC16" s="218"/>
      <c r="AD16" s="219"/>
      <c r="AE16" s="172"/>
      <c r="AF16" s="172"/>
      <c r="AG16" s="216"/>
      <c r="AH16" s="214"/>
      <c r="AI16" s="284">
        <f>SUM(I16+N16+S16+X16+AC16+AH16)</f>
        <v>83</v>
      </c>
    </row>
    <row r="17" spans="1:35" ht="18">
      <c r="A17" s="152">
        <v>13</v>
      </c>
      <c r="B17" s="291" t="s">
        <v>171</v>
      </c>
      <c r="C17" s="296" t="s">
        <v>128</v>
      </c>
      <c r="D17" s="293" t="s">
        <v>5</v>
      </c>
      <c r="E17" s="219"/>
      <c r="F17" s="172"/>
      <c r="G17" s="172"/>
      <c r="H17" s="216"/>
      <c r="I17" s="234"/>
      <c r="J17" s="219"/>
      <c r="K17" s="172"/>
      <c r="L17" s="172"/>
      <c r="M17" s="216"/>
      <c r="N17" s="214"/>
      <c r="O17" s="219">
        <v>0</v>
      </c>
      <c r="P17" s="172">
        <v>18</v>
      </c>
      <c r="Q17" s="172">
        <v>13</v>
      </c>
      <c r="R17" s="216">
        <v>90</v>
      </c>
      <c r="S17" s="217">
        <f>SUM((O17+P17)+((O17*100)/(O17+P17)+((((Q17-R17)+((O17+P17)*5))*50)/((O17+P17)*5))))</f>
        <v>25.22222222222222</v>
      </c>
      <c r="T17" s="219">
        <v>1</v>
      </c>
      <c r="U17" s="172">
        <v>17</v>
      </c>
      <c r="V17" s="172">
        <v>25</v>
      </c>
      <c r="W17" s="216">
        <v>89</v>
      </c>
      <c r="X17" s="217">
        <f>SUM((T17+U17)+((T17*100)/(T17+U17)+((((V17-W17)+((T17+U17)*5))*50)/((T17+U17)*5))))</f>
        <v>38</v>
      </c>
      <c r="Y17" s="219"/>
      <c r="Z17" s="172"/>
      <c r="AA17" s="172"/>
      <c r="AB17" s="216"/>
      <c r="AC17" s="234"/>
      <c r="AD17" s="219"/>
      <c r="AE17" s="172"/>
      <c r="AF17" s="172"/>
      <c r="AG17" s="216"/>
      <c r="AH17" s="214"/>
      <c r="AI17" s="284">
        <f>SUM(I17+N17+S17+X17+AC17+AH17)</f>
        <v>63.22222222222222</v>
      </c>
    </row>
    <row r="18" spans="1:35" ht="18">
      <c r="A18" s="152"/>
      <c r="B18" s="291"/>
      <c r="C18" s="296"/>
      <c r="D18" s="293"/>
      <c r="E18" s="219"/>
      <c r="F18" s="172"/>
      <c r="G18" s="172"/>
      <c r="H18" s="216"/>
      <c r="I18" s="214"/>
      <c r="J18" s="219"/>
      <c r="K18" s="172"/>
      <c r="L18" s="172"/>
      <c r="M18" s="216"/>
      <c r="N18" s="214"/>
      <c r="O18" s="219"/>
      <c r="P18" s="172"/>
      <c r="Q18" s="172"/>
      <c r="R18" s="216"/>
      <c r="S18" s="214"/>
      <c r="T18" s="219"/>
      <c r="U18" s="172"/>
      <c r="V18" s="172"/>
      <c r="W18" s="216"/>
      <c r="X18" s="214"/>
      <c r="Y18" s="219"/>
      <c r="Z18" s="172"/>
      <c r="AA18" s="172"/>
      <c r="AB18" s="216"/>
      <c r="AC18" s="214"/>
      <c r="AD18" s="219"/>
      <c r="AE18" s="172"/>
      <c r="AF18" s="172"/>
      <c r="AG18" s="216"/>
      <c r="AH18" s="214"/>
      <c r="AI18" s="284"/>
    </row>
    <row r="19" spans="1:35" ht="18">
      <c r="A19" s="168"/>
      <c r="B19" s="291"/>
      <c r="C19" s="296"/>
      <c r="D19" s="293"/>
      <c r="E19" s="219"/>
      <c r="F19" s="172"/>
      <c r="G19" s="172"/>
      <c r="H19" s="216"/>
      <c r="I19" s="214"/>
      <c r="J19" s="219"/>
      <c r="K19" s="172"/>
      <c r="L19" s="172"/>
      <c r="M19" s="216"/>
      <c r="N19" s="214"/>
      <c r="O19" s="219"/>
      <c r="P19" s="172"/>
      <c r="Q19" s="172"/>
      <c r="R19" s="216"/>
      <c r="S19" s="214"/>
      <c r="T19" s="219"/>
      <c r="U19" s="172"/>
      <c r="V19" s="172"/>
      <c r="W19" s="216"/>
      <c r="X19" s="214"/>
      <c r="Y19" s="219"/>
      <c r="Z19" s="172"/>
      <c r="AA19" s="172"/>
      <c r="AB19" s="216"/>
      <c r="AC19" s="214"/>
      <c r="AD19" s="219"/>
      <c r="AE19" s="172"/>
      <c r="AF19" s="172"/>
      <c r="AG19" s="216"/>
      <c r="AH19" s="214"/>
      <c r="AI19" s="284"/>
    </row>
    <row r="20" spans="1:35" ht="18">
      <c r="A20" s="183"/>
      <c r="B20" s="291"/>
      <c r="C20" s="296"/>
      <c r="D20" s="293"/>
      <c r="E20" s="219"/>
      <c r="F20" s="172"/>
      <c r="G20" s="172"/>
      <c r="H20" s="216"/>
      <c r="I20" s="214"/>
      <c r="J20" s="219"/>
      <c r="K20" s="172"/>
      <c r="L20" s="172"/>
      <c r="M20" s="216"/>
      <c r="N20" s="214"/>
      <c r="O20" s="219"/>
      <c r="P20" s="172"/>
      <c r="Q20" s="172"/>
      <c r="R20" s="216"/>
      <c r="S20" s="214"/>
      <c r="T20" s="219"/>
      <c r="U20" s="172"/>
      <c r="V20" s="172"/>
      <c r="W20" s="216"/>
      <c r="X20" s="214"/>
      <c r="Y20" s="219"/>
      <c r="Z20" s="172"/>
      <c r="AA20" s="172"/>
      <c r="AB20" s="216"/>
      <c r="AC20" s="214"/>
      <c r="AD20" s="219"/>
      <c r="AE20" s="172"/>
      <c r="AF20" s="172"/>
      <c r="AG20" s="216"/>
      <c r="AH20" s="214"/>
      <c r="AI20" s="284"/>
    </row>
    <row r="21" spans="2:35" ht="18">
      <c r="B21" s="291"/>
      <c r="C21" s="296"/>
      <c r="D21" s="293"/>
      <c r="E21" s="219"/>
      <c r="F21" s="172"/>
      <c r="G21" s="172"/>
      <c r="H21" s="216"/>
      <c r="I21" s="214"/>
      <c r="J21" s="219"/>
      <c r="K21" s="172"/>
      <c r="L21" s="172"/>
      <c r="M21" s="216"/>
      <c r="N21" s="214"/>
      <c r="O21" s="219"/>
      <c r="P21" s="172"/>
      <c r="Q21" s="172"/>
      <c r="R21" s="216"/>
      <c r="S21" s="214"/>
      <c r="T21" s="219"/>
      <c r="U21" s="172"/>
      <c r="V21" s="172"/>
      <c r="W21" s="216"/>
      <c r="X21" s="214"/>
      <c r="Y21" s="219"/>
      <c r="Z21" s="172"/>
      <c r="AA21" s="172"/>
      <c r="AB21" s="216"/>
      <c r="AC21" s="214"/>
      <c r="AD21" s="219"/>
      <c r="AE21" s="172"/>
      <c r="AF21" s="172"/>
      <c r="AG21" s="216"/>
      <c r="AH21" s="214"/>
      <c r="AI21" s="284"/>
    </row>
    <row r="22" spans="2:35" ht="18">
      <c r="B22" s="291"/>
      <c r="C22" s="296"/>
      <c r="D22" s="293"/>
      <c r="E22" s="219"/>
      <c r="F22" s="172"/>
      <c r="G22" s="172"/>
      <c r="H22" s="216"/>
      <c r="I22" s="214"/>
      <c r="J22" s="219"/>
      <c r="K22" s="172"/>
      <c r="L22" s="172"/>
      <c r="M22" s="216"/>
      <c r="N22" s="214"/>
      <c r="O22" s="219"/>
      <c r="P22" s="172"/>
      <c r="Q22" s="172"/>
      <c r="R22" s="216"/>
      <c r="S22" s="214"/>
      <c r="T22" s="219"/>
      <c r="U22" s="172"/>
      <c r="V22" s="172"/>
      <c r="W22" s="216"/>
      <c r="X22" s="214"/>
      <c r="Y22" s="219"/>
      <c r="Z22" s="172"/>
      <c r="AA22" s="172"/>
      <c r="AB22" s="216"/>
      <c r="AC22" s="214"/>
      <c r="AD22" s="219"/>
      <c r="AE22" s="172"/>
      <c r="AF22" s="172"/>
      <c r="AG22" s="216"/>
      <c r="AH22" s="214"/>
      <c r="AI22" s="284"/>
    </row>
    <row r="23" spans="2:35" ht="18">
      <c r="B23" s="291"/>
      <c r="C23" s="296"/>
      <c r="D23" s="293"/>
      <c r="E23" s="219"/>
      <c r="F23" s="172"/>
      <c r="G23" s="172"/>
      <c r="H23" s="216"/>
      <c r="I23" s="214"/>
      <c r="J23" s="219"/>
      <c r="K23" s="172"/>
      <c r="L23" s="172"/>
      <c r="M23" s="216"/>
      <c r="N23" s="214"/>
      <c r="O23" s="219"/>
      <c r="P23" s="172"/>
      <c r="Q23" s="172"/>
      <c r="R23" s="216"/>
      <c r="S23" s="214"/>
      <c r="T23" s="219"/>
      <c r="U23" s="172"/>
      <c r="V23" s="172"/>
      <c r="W23" s="216"/>
      <c r="X23" s="214"/>
      <c r="Y23" s="219"/>
      <c r="Z23" s="172"/>
      <c r="AA23" s="172"/>
      <c r="AB23" s="216"/>
      <c r="AC23" s="214"/>
      <c r="AD23" s="219"/>
      <c r="AE23" s="172"/>
      <c r="AF23" s="172"/>
      <c r="AG23" s="216"/>
      <c r="AH23" s="214"/>
      <c r="AI23" s="284"/>
    </row>
    <row r="24" spans="2:35" ht="18">
      <c r="B24" s="291"/>
      <c r="C24" s="296"/>
      <c r="D24" s="293"/>
      <c r="E24" s="172"/>
      <c r="F24" s="172"/>
      <c r="G24" s="172"/>
      <c r="H24" s="172"/>
      <c r="I24" s="173"/>
      <c r="J24" s="176"/>
      <c r="K24" s="176"/>
      <c r="L24" s="176"/>
      <c r="M24" s="176"/>
      <c r="N24" s="177"/>
      <c r="O24" s="176"/>
      <c r="P24" s="176"/>
      <c r="Q24" s="176"/>
      <c r="R24" s="176"/>
      <c r="S24" s="177"/>
      <c r="T24" s="176"/>
      <c r="U24" s="176"/>
      <c r="V24" s="176"/>
      <c r="W24" s="176"/>
      <c r="X24" s="177"/>
      <c r="Y24" s="176"/>
      <c r="Z24" s="176"/>
      <c r="AA24" s="176"/>
      <c r="AB24" s="176"/>
      <c r="AC24" s="177"/>
      <c r="AD24" s="176"/>
      <c r="AE24" s="176"/>
      <c r="AF24" s="176"/>
      <c r="AG24" s="176"/>
      <c r="AH24" s="177"/>
      <c r="AI24" s="284"/>
    </row>
    <row r="25" spans="2:35" ht="18">
      <c r="B25" s="291"/>
      <c r="E25" s="172"/>
      <c r="F25" s="172"/>
      <c r="G25" s="172"/>
      <c r="H25" s="172"/>
      <c r="I25" s="173"/>
      <c r="J25" s="176"/>
      <c r="K25" s="176"/>
      <c r="L25" s="176"/>
      <c r="M25" s="176"/>
      <c r="N25" s="177"/>
      <c r="O25" s="176"/>
      <c r="P25" s="176"/>
      <c r="Q25" s="176"/>
      <c r="R25" s="176"/>
      <c r="S25" s="177"/>
      <c r="T25" s="176"/>
      <c r="U25" s="176"/>
      <c r="V25" s="176"/>
      <c r="W25" s="176"/>
      <c r="X25" s="177"/>
      <c r="Y25" s="176"/>
      <c r="Z25" s="176"/>
      <c r="AA25" s="176"/>
      <c r="AB25" s="176"/>
      <c r="AC25" s="177"/>
      <c r="AD25" s="176"/>
      <c r="AE25" s="176"/>
      <c r="AF25" s="176"/>
      <c r="AG25" s="176"/>
      <c r="AH25" s="177"/>
      <c r="AI25" s="284"/>
    </row>
    <row r="26" spans="2:35" ht="18">
      <c r="B26" s="291"/>
      <c r="E26" s="172"/>
      <c r="F26" s="172"/>
      <c r="G26" s="172"/>
      <c r="H26" s="172"/>
      <c r="I26" s="173"/>
      <c r="J26" s="176"/>
      <c r="K26" s="176"/>
      <c r="L26" s="176"/>
      <c r="M26" s="176"/>
      <c r="N26" s="177"/>
      <c r="O26" s="176"/>
      <c r="P26" s="176"/>
      <c r="Q26" s="176"/>
      <c r="R26" s="176"/>
      <c r="S26" s="177"/>
      <c r="T26" s="176"/>
      <c r="U26" s="176"/>
      <c r="V26" s="176"/>
      <c r="W26" s="176"/>
      <c r="X26" s="177"/>
      <c r="Y26" s="176"/>
      <c r="Z26" s="176"/>
      <c r="AA26" s="176"/>
      <c r="AB26" s="176"/>
      <c r="AC26" s="177"/>
      <c r="AD26" s="176"/>
      <c r="AE26" s="176"/>
      <c r="AF26" s="176"/>
      <c r="AG26" s="176"/>
      <c r="AH26" s="177"/>
      <c r="AI26" s="284"/>
    </row>
    <row r="27" spans="5:35" ht="18">
      <c r="E27" s="172"/>
      <c r="F27" s="172"/>
      <c r="G27" s="172"/>
      <c r="H27" s="172"/>
      <c r="I27" s="173"/>
      <c r="J27" s="176"/>
      <c r="K27" s="176"/>
      <c r="L27" s="176"/>
      <c r="M27" s="176"/>
      <c r="N27" s="177"/>
      <c r="O27" s="176"/>
      <c r="P27" s="176"/>
      <c r="Q27" s="176"/>
      <c r="R27" s="176"/>
      <c r="S27" s="177"/>
      <c r="T27" s="176"/>
      <c r="U27" s="176"/>
      <c r="V27" s="176"/>
      <c r="W27" s="176"/>
      <c r="X27" s="177"/>
      <c r="Y27" s="176"/>
      <c r="Z27" s="176"/>
      <c r="AA27" s="176"/>
      <c r="AB27" s="176"/>
      <c r="AC27" s="177"/>
      <c r="AD27" s="176"/>
      <c r="AE27" s="176"/>
      <c r="AF27" s="176"/>
      <c r="AG27" s="176"/>
      <c r="AH27" s="177"/>
      <c r="AI27" s="284"/>
    </row>
    <row r="28" spans="5:35" ht="18">
      <c r="E28" s="172"/>
      <c r="F28" s="172"/>
      <c r="G28" s="172"/>
      <c r="H28" s="172"/>
      <c r="I28" s="173"/>
      <c r="J28" s="176"/>
      <c r="K28" s="176"/>
      <c r="L28" s="176"/>
      <c r="M28" s="176"/>
      <c r="N28" s="177"/>
      <c r="O28" s="176"/>
      <c r="P28" s="176"/>
      <c r="Q28" s="176"/>
      <c r="R28" s="176"/>
      <c r="S28" s="177"/>
      <c r="T28" s="176"/>
      <c r="U28" s="176"/>
      <c r="V28" s="176"/>
      <c r="W28" s="176"/>
      <c r="X28" s="177"/>
      <c r="Y28" s="176"/>
      <c r="Z28" s="176"/>
      <c r="AA28" s="176"/>
      <c r="AB28" s="176"/>
      <c r="AC28" s="177"/>
      <c r="AD28" s="176"/>
      <c r="AE28" s="176"/>
      <c r="AF28" s="176"/>
      <c r="AG28" s="176"/>
      <c r="AH28" s="177"/>
      <c r="AI28" s="181"/>
    </row>
    <row r="29" spans="5:35" ht="18">
      <c r="E29" s="172"/>
      <c r="F29" s="172"/>
      <c r="G29" s="172"/>
      <c r="H29" s="172"/>
      <c r="I29" s="173"/>
      <c r="J29" s="176"/>
      <c r="K29" s="176"/>
      <c r="L29" s="176"/>
      <c r="M29" s="176"/>
      <c r="N29" s="177"/>
      <c r="O29" s="176"/>
      <c r="P29" s="176"/>
      <c r="Q29" s="176"/>
      <c r="R29" s="176"/>
      <c r="S29" s="177"/>
      <c r="T29" s="176"/>
      <c r="U29" s="176"/>
      <c r="V29" s="176"/>
      <c r="W29" s="176"/>
      <c r="X29" s="177"/>
      <c r="Y29" s="176"/>
      <c r="Z29" s="176"/>
      <c r="AA29" s="176"/>
      <c r="AB29" s="176"/>
      <c r="AC29" s="177"/>
      <c r="AD29" s="176"/>
      <c r="AE29" s="176"/>
      <c r="AF29" s="176"/>
      <c r="AG29" s="176"/>
      <c r="AH29" s="177"/>
      <c r="AI29" s="181"/>
    </row>
    <row r="30" spans="5:35" ht="18">
      <c r="E30" s="172"/>
      <c r="F30" s="172"/>
      <c r="G30" s="172"/>
      <c r="H30" s="172"/>
      <c r="I30" s="173"/>
      <c r="J30" s="176"/>
      <c r="K30" s="176"/>
      <c r="L30" s="176"/>
      <c r="M30" s="176"/>
      <c r="N30" s="177"/>
      <c r="O30" s="176"/>
      <c r="P30" s="176"/>
      <c r="Q30" s="176"/>
      <c r="R30" s="176"/>
      <c r="S30" s="177"/>
      <c r="T30" s="176"/>
      <c r="U30" s="176"/>
      <c r="V30" s="176"/>
      <c r="W30" s="176"/>
      <c r="X30" s="177"/>
      <c r="Y30" s="176"/>
      <c r="Z30" s="176"/>
      <c r="AA30" s="176"/>
      <c r="AB30" s="176"/>
      <c r="AC30" s="177"/>
      <c r="AD30" s="176"/>
      <c r="AE30" s="176"/>
      <c r="AF30" s="176"/>
      <c r="AG30" s="176"/>
      <c r="AH30" s="177"/>
      <c r="AI30" s="181"/>
    </row>
    <row r="31" spans="5:35" ht="18">
      <c r="E31" s="172"/>
      <c r="F31" s="172"/>
      <c r="G31" s="172"/>
      <c r="H31" s="172"/>
      <c r="I31" s="173"/>
      <c r="J31" s="176"/>
      <c r="K31" s="176"/>
      <c r="L31" s="176"/>
      <c r="M31" s="176"/>
      <c r="N31" s="177"/>
      <c r="O31" s="176"/>
      <c r="P31" s="176"/>
      <c r="Q31" s="176"/>
      <c r="R31" s="176"/>
      <c r="S31" s="177"/>
      <c r="T31" s="176"/>
      <c r="U31" s="176"/>
      <c r="V31" s="176"/>
      <c r="W31" s="176"/>
      <c r="X31" s="177"/>
      <c r="Y31" s="176"/>
      <c r="Z31" s="176"/>
      <c r="AA31" s="176"/>
      <c r="AB31" s="176"/>
      <c r="AC31" s="177"/>
      <c r="AD31" s="176"/>
      <c r="AE31" s="176"/>
      <c r="AF31" s="176"/>
      <c r="AG31" s="176"/>
      <c r="AH31" s="177"/>
      <c r="AI31" s="181"/>
    </row>
    <row r="32" spans="5:35" ht="18">
      <c r="E32" s="172"/>
      <c r="F32" s="172"/>
      <c r="G32" s="172"/>
      <c r="H32" s="172"/>
      <c r="I32" s="173"/>
      <c r="J32" s="176"/>
      <c r="K32" s="176"/>
      <c r="L32" s="176"/>
      <c r="M32" s="176"/>
      <c r="N32" s="177"/>
      <c r="O32" s="176"/>
      <c r="P32" s="176"/>
      <c r="Q32" s="176"/>
      <c r="R32" s="176"/>
      <c r="S32" s="177"/>
      <c r="T32" s="176"/>
      <c r="U32" s="176"/>
      <c r="V32" s="176"/>
      <c r="W32" s="176"/>
      <c r="X32" s="177"/>
      <c r="Y32" s="176"/>
      <c r="Z32" s="176"/>
      <c r="AA32" s="176"/>
      <c r="AB32" s="176"/>
      <c r="AC32" s="177"/>
      <c r="AD32" s="176"/>
      <c r="AE32" s="176"/>
      <c r="AF32" s="176"/>
      <c r="AG32" s="176"/>
      <c r="AH32" s="177"/>
      <c r="AI32" s="181"/>
    </row>
    <row r="33" spans="5:35" ht="18">
      <c r="E33" s="172"/>
      <c r="F33" s="172"/>
      <c r="G33" s="172"/>
      <c r="H33" s="172"/>
      <c r="I33" s="173"/>
      <c r="J33" s="176"/>
      <c r="K33" s="176"/>
      <c r="L33" s="176"/>
      <c r="M33" s="176"/>
      <c r="N33" s="177"/>
      <c r="O33" s="176"/>
      <c r="P33" s="176"/>
      <c r="Q33" s="176"/>
      <c r="R33" s="176"/>
      <c r="S33" s="177"/>
      <c r="T33" s="176"/>
      <c r="U33" s="176"/>
      <c r="V33" s="176"/>
      <c r="W33" s="176"/>
      <c r="X33" s="177"/>
      <c r="Y33" s="176"/>
      <c r="Z33" s="176"/>
      <c r="AA33" s="176"/>
      <c r="AB33" s="176"/>
      <c r="AC33" s="177"/>
      <c r="AD33" s="176"/>
      <c r="AE33" s="176"/>
      <c r="AF33" s="176"/>
      <c r="AG33" s="176"/>
      <c r="AH33" s="177"/>
      <c r="AI33" s="181"/>
    </row>
    <row r="34" spans="5:35" ht="18">
      <c r="E34" s="172"/>
      <c r="F34" s="172"/>
      <c r="G34" s="172"/>
      <c r="H34" s="172"/>
      <c r="I34" s="173"/>
      <c r="J34" s="176"/>
      <c r="K34" s="176"/>
      <c r="L34" s="176"/>
      <c r="M34" s="176"/>
      <c r="N34" s="177"/>
      <c r="O34" s="176"/>
      <c r="P34" s="176"/>
      <c r="Q34" s="176"/>
      <c r="R34" s="176"/>
      <c r="S34" s="177"/>
      <c r="T34" s="176"/>
      <c r="U34" s="176"/>
      <c r="V34" s="176"/>
      <c r="W34" s="176"/>
      <c r="X34" s="177"/>
      <c r="Y34" s="176"/>
      <c r="Z34" s="176"/>
      <c r="AA34" s="176"/>
      <c r="AB34" s="176"/>
      <c r="AC34" s="177"/>
      <c r="AD34" s="176"/>
      <c r="AE34" s="176"/>
      <c r="AF34" s="176"/>
      <c r="AG34" s="176"/>
      <c r="AH34" s="177"/>
      <c r="AI34" s="181"/>
    </row>
    <row r="35" spans="5:35" ht="18">
      <c r="E35" s="172"/>
      <c r="F35" s="172"/>
      <c r="G35" s="172"/>
      <c r="H35" s="172"/>
      <c r="I35" s="173"/>
      <c r="J35" s="176"/>
      <c r="K35" s="176"/>
      <c r="L35" s="176"/>
      <c r="M35" s="176"/>
      <c r="N35" s="177"/>
      <c r="O35" s="176"/>
      <c r="P35" s="176"/>
      <c r="Q35" s="176"/>
      <c r="R35" s="176"/>
      <c r="S35" s="177"/>
      <c r="T35" s="176"/>
      <c r="U35" s="176"/>
      <c r="V35" s="176"/>
      <c r="W35" s="176"/>
      <c r="X35" s="177"/>
      <c r="Y35" s="176"/>
      <c r="Z35" s="176"/>
      <c r="AA35" s="176"/>
      <c r="AB35" s="176"/>
      <c r="AC35" s="177"/>
      <c r="AD35" s="176"/>
      <c r="AE35" s="176"/>
      <c r="AF35" s="176"/>
      <c r="AG35" s="176"/>
      <c r="AH35" s="177"/>
      <c r="AI35" s="181"/>
    </row>
    <row r="36" spans="5:35" ht="18">
      <c r="E36" s="172"/>
      <c r="F36" s="172"/>
      <c r="G36" s="172"/>
      <c r="H36" s="172"/>
      <c r="I36" s="173"/>
      <c r="J36" s="176"/>
      <c r="K36" s="176"/>
      <c r="L36" s="176"/>
      <c r="M36" s="176"/>
      <c r="N36" s="177"/>
      <c r="O36" s="176"/>
      <c r="P36" s="176"/>
      <c r="Q36" s="176"/>
      <c r="R36" s="176"/>
      <c r="S36" s="177"/>
      <c r="T36" s="176"/>
      <c r="U36" s="176"/>
      <c r="V36" s="176"/>
      <c r="W36" s="176"/>
      <c r="X36" s="177"/>
      <c r="Y36" s="176"/>
      <c r="Z36" s="176"/>
      <c r="AA36" s="176"/>
      <c r="AB36" s="176"/>
      <c r="AC36" s="177"/>
      <c r="AD36" s="176"/>
      <c r="AE36" s="176"/>
      <c r="AF36" s="176"/>
      <c r="AG36" s="176"/>
      <c r="AH36" s="177"/>
      <c r="AI36" s="181"/>
    </row>
    <row r="37" spans="5:35" ht="18">
      <c r="E37" s="172"/>
      <c r="F37" s="172"/>
      <c r="G37" s="172"/>
      <c r="H37" s="172"/>
      <c r="I37" s="173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177"/>
      <c r="AI37" s="181"/>
    </row>
    <row r="38" spans="5:35" ht="18">
      <c r="E38" s="172"/>
      <c r="F38" s="172"/>
      <c r="G38" s="172"/>
      <c r="H38" s="172"/>
      <c r="I38" s="173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177"/>
      <c r="AI38" s="181"/>
    </row>
    <row r="39" spans="5:35" ht="18">
      <c r="E39" s="172"/>
      <c r="F39" s="172"/>
      <c r="G39" s="172"/>
      <c r="H39" s="172"/>
      <c r="I39" s="173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177"/>
      <c r="AI39" s="181"/>
    </row>
    <row r="40" spans="5:35" ht="18">
      <c r="E40" s="172"/>
      <c r="F40" s="172"/>
      <c r="G40" s="172"/>
      <c r="H40" s="172"/>
      <c r="I40" s="173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177"/>
      <c r="AI40" s="181"/>
    </row>
    <row r="41" spans="5:35" ht="18">
      <c r="E41" s="172"/>
      <c r="F41" s="172"/>
      <c r="G41" s="172"/>
      <c r="H41" s="172"/>
      <c r="I41" s="173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177"/>
      <c r="AI41" s="181"/>
    </row>
    <row r="42" spans="5:35" ht="18">
      <c r="E42" s="172"/>
      <c r="F42" s="172"/>
      <c r="G42" s="172"/>
      <c r="H42" s="172"/>
      <c r="I42" s="173"/>
      <c r="J42" s="176"/>
      <c r="K42" s="176"/>
      <c r="L42" s="176"/>
      <c r="M42" s="176"/>
      <c r="N42" s="177"/>
      <c r="O42" s="176"/>
      <c r="P42" s="176"/>
      <c r="Q42" s="176"/>
      <c r="R42" s="176"/>
      <c r="S42" s="177"/>
      <c r="T42" s="176"/>
      <c r="U42" s="176"/>
      <c r="V42" s="176"/>
      <c r="W42" s="176"/>
      <c r="X42" s="177"/>
      <c r="Y42" s="176"/>
      <c r="Z42" s="176"/>
      <c r="AA42" s="176"/>
      <c r="AB42" s="176"/>
      <c r="AC42" s="177"/>
      <c r="AD42" s="176"/>
      <c r="AE42" s="176"/>
      <c r="AF42" s="176"/>
      <c r="AG42" s="176"/>
      <c r="AH42" s="177"/>
      <c r="AI42" s="181"/>
    </row>
    <row r="43" spans="5:35" ht="18">
      <c r="E43" s="172"/>
      <c r="F43" s="172"/>
      <c r="G43" s="172"/>
      <c r="H43" s="172"/>
      <c r="I43" s="173"/>
      <c r="J43" s="176"/>
      <c r="K43" s="176"/>
      <c r="L43" s="176"/>
      <c r="M43" s="176"/>
      <c r="N43" s="177"/>
      <c r="O43" s="176"/>
      <c r="P43" s="176"/>
      <c r="Q43" s="176"/>
      <c r="R43" s="176"/>
      <c r="S43" s="177"/>
      <c r="T43" s="176"/>
      <c r="U43" s="176"/>
      <c r="V43" s="176"/>
      <c r="W43" s="176"/>
      <c r="X43" s="177"/>
      <c r="Y43" s="176"/>
      <c r="Z43" s="176"/>
      <c r="AA43" s="176"/>
      <c r="AB43" s="176"/>
      <c r="AC43" s="177"/>
      <c r="AD43" s="176"/>
      <c r="AE43" s="176"/>
      <c r="AF43" s="176"/>
      <c r="AG43" s="176"/>
      <c r="AH43" s="177"/>
      <c r="AI43" s="181"/>
    </row>
    <row r="44" spans="5:35" ht="18">
      <c r="E44" s="172"/>
      <c r="F44" s="172"/>
      <c r="G44" s="172"/>
      <c r="H44" s="172"/>
      <c r="I44" s="173"/>
      <c r="J44" s="176"/>
      <c r="K44" s="176"/>
      <c r="L44" s="176"/>
      <c r="M44" s="176"/>
      <c r="N44" s="177"/>
      <c r="O44" s="176"/>
      <c r="P44" s="176"/>
      <c r="Q44" s="176"/>
      <c r="R44" s="176"/>
      <c r="S44" s="177"/>
      <c r="T44" s="176"/>
      <c r="U44" s="176"/>
      <c r="V44" s="176"/>
      <c r="W44" s="176"/>
      <c r="X44" s="177"/>
      <c r="Y44" s="176"/>
      <c r="Z44" s="176"/>
      <c r="AA44" s="176"/>
      <c r="AB44" s="176"/>
      <c r="AC44" s="177"/>
      <c r="AD44" s="176"/>
      <c r="AE44" s="176"/>
      <c r="AF44" s="176"/>
      <c r="AG44" s="176"/>
      <c r="AH44" s="177"/>
      <c r="AI44" s="182"/>
    </row>
    <row r="45" spans="5:35" ht="18">
      <c r="E45" s="172"/>
      <c r="F45" s="172"/>
      <c r="G45" s="172"/>
      <c r="H45" s="172"/>
      <c r="I45" s="173"/>
      <c r="J45" s="178"/>
      <c r="K45" s="178"/>
      <c r="L45" s="178"/>
      <c r="M45" s="178"/>
      <c r="N45" s="179"/>
      <c r="O45" s="178"/>
      <c r="P45" s="178"/>
      <c r="Q45" s="178"/>
      <c r="R45" s="178"/>
      <c r="S45" s="179"/>
      <c r="T45" s="178"/>
      <c r="U45" s="178"/>
      <c r="V45" s="178"/>
      <c r="W45" s="178"/>
      <c r="X45" s="179"/>
      <c r="Y45" s="178"/>
      <c r="Z45" s="178"/>
      <c r="AA45" s="178"/>
      <c r="AB45" s="178"/>
      <c r="AC45" s="179"/>
      <c r="AD45" s="178"/>
      <c r="AE45" s="178"/>
      <c r="AF45" s="178"/>
      <c r="AG45" s="178"/>
      <c r="AH45" s="179"/>
      <c r="AI45" s="182"/>
    </row>
    <row r="46" spans="5:35" ht="18">
      <c r="E46" s="172"/>
      <c r="F46" s="172"/>
      <c r="G46" s="172"/>
      <c r="H46" s="172"/>
      <c r="I46" s="173"/>
      <c r="J46" s="178"/>
      <c r="K46" s="178"/>
      <c r="L46" s="178"/>
      <c r="M46" s="178"/>
      <c r="N46" s="179"/>
      <c r="O46" s="178"/>
      <c r="P46" s="178"/>
      <c r="Q46" s="178"/>
      <c r="R46" s="178"/>
      <c r="S46" s="179"/>
      <c r="T46" s="178"/>
      <c r="U46" s="178"/>
      <c r="V46" s="178"/>
      <c r="W46" s="178"/>
      <c r="X46" s="179"/>
      <c r="Y46" s="178"/>
      <c r="Z46" s="178"/>
      <c r="AA46" s="178"/>
      <c r="AB46" s="178"/>
      <c r="AC46" s="179"/>
      <c r="AD46" s="178"/>
      <c r="AE46" s="178"/>
      <c r="AF46" s="178"/>
      <c r="AG46" s="178"/>
      <c r="AH46" s="179"/>
      <c r="AI46" s="182"/>
    </row>
    <row r="47" spans="5:35" ht="18">
      <c r="E47" s="172"/>
      <c r="F47" s="172"/>
      <c r="G47" s="172"/>
      <c r="H47" s="172"/>
      <c r="I47" s="173"/>
      <c r="J47" s="178"/>
      <c r="K47" s="178"/>
      <c r="L47" s="178"/>
      <c r="M47" s="178"/>
      <c r="N47" s="179"/>
      <c r="O47" s="178"/>
      <c r="P47" s="178"/>
      <c r="Q47" s="178"/>
      <c r="R47" s="178"/>
      <c r="S47" s="179"/>
      <c r="T47" s="178"/>
      <c r="U47" s="178"/>
      <c r="V47" s="178"/>
      <c r="W47" s="178"/>
      <c r="X47" s="179"/>
      <c r="Y47" s="178"/>
      <c r="Z47" s="178"/>
      <c r="AA47" s="178"/>
      <c r="AB47" s="178"/>
      <c r="AC47" s="179"/>
      <c r="AD47" s="178"/>
      <c r="AE47" s="178"/>
      <c r="AF47" s="178"/>
      <c r="AG47" s="178"/>
      <c r="AH47" s="179"/>
      <c r="AI47" s="182"/>
    </row>
    <row r="48" spans="5:35" ht="18">
      <c r="E48" s="172"/>
      <c r="F48" s="172"/>
      <c r="G48" s="172"/>
      <c r="H48" s="172"/>
      <c r="I48" s="173"/>
      <c r="J48" s="178"/>
      <c r="K48" s="178"/>
      <c r="L48" s="178"/>
      <c r="M48" s="178"/>
      <c r="N48" s="179"/>
      <c r="O48" s="178"/>
      <c r="P48" s="178"/>
      <c r="Q48" s="178"/>
      <c r="R48" s="178"/>
      <c r="S48" s="179"/>
      <c r="T48" s="178"/>
      <c r="U48" s="178"/>
      <c r="V48" s="178"/>
      <c r="W48" s="178"/>
      <c r="X48" s="179"/>
      <c r="Y48" s="178"/>
      <c r="Z48" s="178"/>
      <c r="AA48" s="178"/>
      <c r="AB48" s="178"/>
      <c r="AC48" s="179"/>
      <c r="AD48" s="178"/>
      <c r="AE48" s="178"/>
      <c r="AF48" s="178"/>
      <c r="AG48" s="178"/>
      <c r="AH48" s="179"/>
      <c r="AI48" s="182"/>
    </row>
    <row r="49" spans="5:35" ht="18">
      <c r="E49" s="172"/>
      <c r="F49" s="172"/>
      <c r="G49" s="172"/>
      <c r="H49" s="172"/>
      <c r="I49" s="173"/>
      <c r="J49" s="178"/>
      <c r="K49" s="178"/>
      <c r="L49" s="178"/>
      <c r="M49" s="178"/>
      <c r="N49" s="179"/>
      <c r="O49" s="178"/>
      <c r="P49" s="178"/>
      <c r="Q49" s="178"/>
      <c r="R49" s="178"/>
      <c r="S49" s="179"/>
      <c r="T49" s="178"/>
      <c r="U49" s="178"/>
      <c r="V49" s="178"/>
      <c r="W49" s="178"/>
      <c r="X49" s="179"/>
      <c r="Y49" s="178"/>
      <c r="Z49" s="178"/>
      <c r="AA49" s="178"/>
      <c r="AB49" s="178"/>
      <c r="AC49" s="179"/>
      <c r="AD49" s="178"/>
      <c r="AE49" s="178"/>
      <c r="AF49" s="178"/>
      <c r="AG49" s="178"/>
      <c r="AH49" s="179"/>
      <c r="AI49" s="182"/>
    </row>
    <row r="50" spans="5:35" ht="18">
      <c r="E50" s="172"/>
      <c r="F50" s="172"/>
      <c r="G50" s="172"/>
      <c r="H50" s="172"/>
      <c r="I50" s="173"/>
      <c r="J50" s="178"/>
      <c r="K50" s="178"/>
      <c r="L50" s="178"/>
      <c r="M50" s="178"/>
      <c r="N50" s="179"/>
      <c r="O50" s="178"/>
      <c r="P50" s="178"/>
      <c r="Q50" s="178"/>
      <c r="R50" s="178"/>
      <c r="S50" s="179"/>
      <c r="T50" s="178"/>
      <c r="U50" s="178"/>
      <c r="V50" s="178"/>
      <c r="W50" s="178"/>
      <c r="X50" s="179"/>
      <c r="Y50" s="178"/>
      <c r="Z50" s="178"/>
      <c r="AA50" s="178"/>
      <c r="AB50" s="178"/>
      <c r="AC50" s="179"/>
      <c r="AD50" s="178"/>
      <c r="AE50" s="178"/>
      <c r="AF50" s="178"/>
      <c r="AG50" s="178"/>
      <c r="AH50" s="179"/>
      <c r="AI50" s="182"/>
    </row>
    <row r="51" spans="5:35" ht="18">
      <c r="E51" s="172"/>
      <c r="F51" s="172"/>
      <c r="G51" s="172"/>
      <c r="H51" s="172"/>
      <c r="I51" s="173"/>
      <c r="J51" s="178"/>
      <c r="K51" s="178"/>
      <c r="L51" s="178"/>
      <c r="M51" s="178"/>
      <c r="N51" s="179"/>
      <c r="O51" s="178"/>
      <c r="P51" s="178"/>
      <c r="Q51" s="178"/>
      <c r="R51" s="178"/>
      <c r="S51" s="179"/>
      <c r="T51" s="178"/>
      <c r="U51" s="178"/>
      <c r="V51" s="178"/>
      <c r="W51" s="178"/>
      <c r="X51" s="179"/>
      <c r="Y51" s="178"/>
      <c r="Z51" s="178"/>
      <c r="AA51" s="178"/>
      <c r="AB51" s="178"/>
      <c r="AC51" s="179"/>
      <c r="AD51" s="178"/>
      <c r="AE51" s="178"/>
      <c r="AF51" s="178"/>
      <c r="AG51" s="178"/>
      <c r="AH51" s="179"/>
      <c r="AI51" s="182"/>
    </row>
    <row r="52" spans="5:35" ht="18">
      <c r="E52" s="172"/>
      <c r="F52" s="172"/>
      <c r="G52" s="172"/>
      <c r="H52" s="172"/>
      <c r="I52" s="173"/>
      <c r="J52" s="178"/>
      <c r="K52" s="178"/>
      <c r="L52" s="178"/>
      <c r="M52" s="178"/>
      <c r="N52" s="179"/>
      <c r="O52" s="178"/>
      <c r="P52" s="178"/>
      <c r="Q52" s="178"/>
      <c r="R52" s="178"/>
      <c r="S52" s="179"/>
      <c r="T52" s="178"/>
      <c r="U52" s="178"/>
      <c r="V52" s="178"/>
      <c r="W52" s="178"/>
      <c r="X52" s="179"/>
      <c r="Y52" s="178"/>
      <c r="Z52" s="178"/>
      <c r="AA52" s="178"/>
      <c r="AB52" s="178"/>
      <c r="AC52" s="179"/>
      <c r="AD52" s="178"/>
      <c r="AE52" s="178"/>
      <c r="AF52" s="178"/>
      <c r="AG52" s="178"/>
      <c r="AH52" s="179"/>
      <c r="AI52" s="182"/>
    </row>
    <row r="53" spans="5:35" ht="18">
      <c r="E53" s="172"/>
      <c r="F53" s="172"/>
      <c r="G53" s="172"/>
      <c r="H53" s="172"/>
      <c r="I53" s="173"/>
      <c r="J53" s="178"/>
      <c r="K53" s="178"/>
      <c r="L53" s="178"/>
      <c r="M53" s="178"/>
      <c r="N53" s="179"/>
      <c r="O53" s="178"/>
      <c r="P53" s="178"/>
      <c r="Q53" s="178"/>
      <c r="R53" s="178"/>
      <c r="S53" s="179"/>
      <c r="T53" s="178"/>
      <c r="U53" s="178"/>
      <c r="V53" s="178"/>
      <c r="W53" s="178"/>
      <c r="X53" s="179"/>
      <c r="Y53" s="178"/>
      <c r="Z53" s="178"/>
      <c r="AA53" s="178"/>
      <c r="AB53" s="178"/>
      <c r="AC53" s="179"/>
      <c r="AD53" s="178"/>
      <c r="AE53" s="178"/>
      <c r="AF53" s="178"/>
      <c r="AG53" s="178"/>
      <c r="AH53" s="179"/>
      <c r="AI53" s="182"/>
    </row>
    <row r="54" spans="5:35" ht="18">
      <c r="E54" s="172"/>
      <c r="F54" s="172"/>
      <c r="G54" s="172"/>
      <c r="H54" s="172"/>
      <c r="I54" s="173"/>
      <c r="J54" s="178"/>
      <c r="K54" s="178"/>
      <c r="L54" s="178"/>
      <c r="M54" s="178"/>
      <c r="N54" s="179"/>
      <c r="O54" s="178"/>
      <c r="P54" s="178"/>
      <c r="Q54" s="178"/>
      <c r="R54" s="178"/>
      <c r="S54" s="179"/>
      <c r="T54" s="178"/>
      <c r="U54" s="178"/>
      <c r="V54" s="178"/>
      <c r="W54" s="178"/>
      <c r="X54" s="179"/>
      <c r="Y54" s="178"/>
      <c r="Z54" s="178"/>
      <c r="AA54" s="178"/>
      <c r="AB54" s="178"/>
      <c r="AC54" s="179"/>
      <c r="AD54" s="178"/>
      <c r="AE54" s="178"/>
      <c r="AF54" s="178"/>
      <c r="AG54" s="178"/>
      <c r="AH54" s="179"/>
      <c r="AI54" s="182"/>
    </row>
    <row r="55" spans="5:35" ht="18">
      <c r="E55" s="172"/>
      <c r="F55" s="172"/>
      <c r="G55" s="172"/>
      <c r="H55" s="172"/>
      <c r="I55" s="173"/>
      <c r="J55" s="178"/>
      <c r="K55" s="178"/>
      <c r="L55" s="178"/>
      <c r="M55" s="178"/>
      <c r="N55" s="179"/>
      <c r="O55" s="178"/>
      <c r="P55" s="178"/>
      <c r="Q55" s="178"/>
      <c r="R55" s="178"/>
      <c r="S55" s="179"/>
      <c r="T55" s="178"/>
      <c r="U55" s="178"/>
      <c r="V55" s="178"/>
      <c r="W55" s="178"/>
      <c r="X55" s="179"/>
      <c r="Y55" s="178"/>
      <c r="Z55" s="178"/>
      <c r="AA55" s="178"/>
      <c r="AB55" s="178"/>
      <c r="AC55" s="179"/>
      <c r="AD55" s="178"/>
      <c r="AE55" s="178"/>
      <c r="AF55" s="178"/>
      <c r="AG55" s="178"/>
      <c r="AH55" s="179"/>
      <c r="AI55" s="182"/>
    </row>
    <row r="56" spans="5:35" ht="18">
      <c r="E56" s="172"/>
      <c r="F56" s="172"/>
      <c r="G56" s="172"/>
      <c r="H56" s="172"/>
      <c r="I56" s="173"/>
      <c r="J56" s="178"/>
      <c r="K56" s="178"/>
      <c r="L56" s="178"/>
      <c r="M56" s="178"/>
      <c r="N56" s="179"/>
      <c r="O56" s="178"/>
      <c r="P56" s="178"/>
      <c r="Q56" s="178"/>
      <c r="R56" s="178"/>
      <c r="S56" s="179"/>
      <c r="T56" s="178"/>
      <c r="U56" s="178"/>
      <c r="V56" s="178"/>
      <c r="W56" s="178"/>
      <c r="X56" s="179"/>
      <c r="Y56" s="178"/>
      <c r="Z56" s="178"/>
      <c r="AA56" s="178"/>
      <c r="AB56" s="178"/>
      <c r="AC56" s="179"/>
      <c r="AD56" s="178"/>
      <c r="AE56" s="178"/>
      <c r="AF56" s="178"/>
      <c r="AG56" s="178"/>
      <c r="AH56" s="179"/>
      <c r="AI56" s="182"/>
    </row>
    <row r="57" spans="5:35" ht="18">
      <c r="E57" s="172"/>
      <c r="F57" s="172"/>
      <c r="G57" s="172"/>
      <c r="H57" s="172"/>
      <c r="I57" s="173"/>
      <c r="J57" s="178"/>
      <c r="K57" s="178"/>
      <c r="L57" s="178"/>
      <c r="M57" s="178"/>
      <c r="N57" s="179"/>
      <c r="O57" s="178"/>
      <c r="P57" s="178"/>
      <c r="Q57" s="178"/>
      <c r="R57" s="178"/>
      <c r="S57" s="179"/>
      <c r="T57" s="178"/>
      <c r="U57" s="178"/>
      <c r="V57" s="178"/>
      <c r="W57" s="178"/>
      <c r="X57" s="179"/>
      <c r="Y57" s="178"/>
      <c r="Z57" s="178"/>
      <c r="AA57" s="178"/>
      <c r="AB57" s="178"/>
      <c r="AC57" s="179"/>
      <c r="AD57" s="178"/>
      <c r="AE57" s="178"/>
      <c r="AF57" s="178"/>
      <c r="AG57" s="178"/>
      <c r="AH57" s="179"/>
      <c r="AI57" s="182"/>
    </row>
    <row r="58" spans="5:35" ht="18">
      <c r="E58" s="172"/>
      <c r="F58" s="172"/>
      <c r="G58" s="172"/>
      <c r="H58" s="172"/>
      <c r="I58" s="173"/>
      <c r="J58" s="178"/>
      <c r="K58" s="178"/>
      <c r="L58" s="178"/>
      <c r="M58" s="178"/>
      <c r="N58" s="179"/>
      <c r="O58" s="178"/>
      <c r="P58" s="178"/>
      <c r="Q58" s="178"/>
      <c r="R58" s="178"/>
      <c r="S58" s="179"/>
      <c r="T58" s="178"/>
      <c r="U58" s="178"/>
      <c r="V58" s="178"/>
      <c r="W58" s="178"/>
      <c r="X58" s="179"/>
      <c r="Y58" s="178"/>
      <c r="Z58" s="178"/>
      <c r="AA58" s="178"/>
      <c r="AB58" s="178"/>
      <c r="AC58" s="179"/>
      <c r="AD58" s="178"/>
      <c r="AE58" s="178"/>
      <c r="AF58" s="178"/>
      <c r="AG58" s="178"/>
      <c r="AH58" s="179"/>
      <c r="AI58" s="182"/>
    </row>
    <row r="59" spans="5:35" ht="18">
      <c r="E59" s="172"/>
      <c r="F59" s="172"/>
      <c r="G59" s="172"/>
      <c r="H59" s="172"/>
      <c r="I59" s="173"/>
      <c r="J59" s="178"/>
      <c r="K59" s="178"/>
      <c r="L59" s="178"/>
      <c r="M59" s="178"/>
      <c r="N59" s="179"/>
      <c r="O59" s="178"/>
      <c r="P59" s="178"/>
      <c r="Q59" s="178"/>
      <c r="R59" s="178"/>
      <c r="S59" s="179"/>
      <c r="T59" s="178"/>
      <c r="U59" s="178"/>
      <c r="V59" s="178"/>
      <c r="W59" s="178"/>
      <c r="X59" s="179"/>
      <c r="Y59" s="178"/>
      <c r="Z59" s="178"/>
      <c r="AA59" s="178"/>
      <c r="AB59" s="178"/>
      <c r="AC59" s="179"/>
      <c r="AD59" s="178"/>
      <c r="AE59" s="178"/>
      <c r="AF59" s="178"/>
      <c r="AG59" s="178"/>
      <c r="AH59" s="179"/>
      <c r="AI59" s="182"/>
    </row>
    <row r="60" spans="5:35" ht="18">
      <c r="E60" s="172"/>
      <c r="F60" s="172"/>
      <c r="G60" s="172"/>
      <c r="H60" s="172"/>
      <c r="I60" s="173"/>
      <c r="J60" s="178"/>
      <c r="K60" s="178"/>
      <c r="L60" s="178"/>
      <c r="M60" s="178"/>
      <c r="N60" s="179"/>
      <c r="O60" s="178"/>
      <c r="P60" s="178"/>
      <c r="Q60" s="178"/>
      <c r="R60" s="178"/>
      <c r="S60" s="179"/>
      <c r="T60" s="178"/>
      <c r="U60" s="178"/>
      <c r="V60" s="178"/>
      <c r="W60" s="178"/>
      <c r="X60" s="179"/>
      <c r="Y60" s="178"/>
      <c r="Z60" s="178"/>
      <c r="AA60" s="178"/>
      <c r="AB60" s="178"/>
      <c r="AC60" s="179"/>
      <c r="AD60" s="178"/>
      <c r="AE60" s="178"/>
      <c r="AF60" s="178"/>
      <c r="AG60" s="178"/>
      <c r="AH60" s="179"/>
      <c r="AI60" s="182"/>
    </row>
    <row r="61" spans="5:35" ht="18">
      <c r="E61" s="172"/>
      <c r="F61" s="172"/>
      <c r="G61" s="172"/>
      <c r="H61" s="172"/>
      <c r="I61" s="173"/>
      <c r="J61" s="178"/>
      <c r="K61" s="178"/>
      <c r="L61" s="178"/>
      <c r="M61" s="178"/>
      <c r="N61" s="179"/>
      <c r="O61" s="178"/>
      <c r="P61" s="178"/>
      <c r="Q61" s="178"/>
      <c r="R61" s="178"/>
      <c r="S61" s="179"/>
      <c r="T61" s="178"/>
      <c r="U61" s="178"/>
      <c r="V61" s="178"/>
      <c r="W61" s="178"/>
      <c r="X61" s="179"/>
      <c r="Y61" s="178"/>
      <c r="Z61" s="178"/>
      <c r="AA61" s="178"/>
      <c r="AB61" s="178"/>
      <c r="AC61" s="179"/>
      <c r="AD61" s="178"/>
      <c r="AE61" s="178"/>
      <c r="AF61" s="178"/>
      <c r="AG61" s="178"/>
      <c r="AH61" s="179"/>
      <c r="AI61" s="182"/>
    </row>
    <row r="62" spans="5:35" ht="18">
      <c r="E62" s="172"/>
      <c r="F62" s="172"/>
      <c r="G62" s="172"/>
      <c r="H62" s="172"/>
      <c r="I62" s="173"/>
      <c r="J62" s="178"/>
      <c r="K62" s="178"/>
      <c r="L62" s="178"/>
      <c r="M62" s="178"/>
      <c r="N62" s="179"/>
      <c r="O62" s="178"/>
      <c r="P62" s="178"/>
      <c r="Q62" s="178"/>
      <c r="R62" s="178"/>
      <c r="S62" s="179"/>
      <c r="T62" s="178"/>
      <c r="U62" s="178"/>
      <c r="V62" s="178"/>
      <c r="W62" s="178"/>
      <c r="X62" s="179"/>
      <c r="Y62" s="178"/>
      <c r="Z62" s="178"/>
      <c r="AA62" s="178"/>
      <c r="AB62" s="178"/>
      <c r="AC62" s="179"/>
      <c r="AD62" s="178"/>
      <c r="AE62" s="178"/>
      <c r="AF62" s="178"/>
      <c r="AG62" s="178"/>
      <c r="AH62" s="179"/>
      <c r="AI62" s="182"/>
    </row>
    <row r="63" spans="5:35" ht="18">
      <c r="E63" s="172"/>
      <c r="F63" s="172"/>
      <c r="G63" s="172"/>
      <c r="H63" s="172"/>
      <c r="I63" s="173"/>
      <c r="J63" s="178"/>
      <c r="K63" s="178"/>
      <c r="L63" s="178"/>
      <c r="M63" s="178"/>
      <c r="N63" s="179"/>
      <c r="O63" s="178"/>
      <c r="P63" s="178"/>
      <c r="Q63" s="178"/>
      <c r="R63" s="178"/>
      <c r="S63" s="179"/>
      <c r="T63" s="178"/>
      <c r="U63" s="178"/>
      <c r="V63" s="178"/>
      <c r="W63" s="178"/>
      <c r="X63" s="179"/>
      <c r="Y63" s="178"/>
      <c r="Z63" s="178"/>
      <c r="AA63" s="178"/>
      <c r="AB63" s="178"/>
      <c r="AC63" s="179"/>
      <c r="AD63" s="178"/>
      <c r="AE63" s="178"/>
      <c r="AF63" s="178"/>
      <c r="AG63" s="178"/>
      <c r="AH63" s="179"/>
      <c r="AI63" s="182"/>
    </row>
    <row r="64" spans="5:35" ht="18">
      <c r="E64" s="172"/>
      <c r="F64" s="172"/>
      <c r="G64" s="172"/>
      <c r="H64" s="172"/>
      <c r="I64" s="173"/>
      <c r="J64" s="178"/>
      <c r="K64" s="178"/>
      <c r="L64" s="178"/>
      <c r="M64" s="178"/>
      <c r="N64" s="179"/>
      <c r="O64" s="178"/>
      <c r="P64" s="178"/>
      <c r="Q64" s="178"/>
      <c r="R64" s="178"/>
      <c r="S64" s="179"/>
      <c r="T64" s="178"/>
      <c r="U64" s="178"/>
      <c r="V64" s="178"/>
      <c r="W64" s="178"/>
      <c r="X64" s="179"/>
      <c r="Y64" s="178"/>
      <c r="Z64" s="178"/>
      <c r="AA64" s="178"/>
      <c r="AB64" s="178"/>
      <c r="AC64" s="179"/>
      <c r="AD64" s="178"/>
      <c r="AE64" s="178"/>
      <c r="AF64" s="178"/>
      <c r="AG64" s="178"/>
      <c r="AH64" s="179"/>
      <c r="AI64" s="182"/>
    </row>
    <row r="65" spans="5:35" ht="18">
      <c r="E65" s="172"/>
      <c r="F65" s="172"/>
      <c r="G65" s="172"/>
      <c r="H65" s="172"/>
      <c r="I65" s="173"/>
      <c r="J65" s="178"/>
      <c r="K65" s="178"/>
      <c r="L65" s="178"/>
      <c r="M65" s="178"/>
      <c r="N65" s="179"/>
      <c r="O65" s="178"/>
      <c r="P65" s="178"/>
      <c r="Q65" s="178"/>
      <c r="R65" s="178"/>
      <c r="S65" s="179"/>
      <c r="T65" s="178"/>
      <c r="U65" s="178"/>
      <c r="V65" s="178"/>
      <c r="W65" s="178"/>
      <c r="X65" s="179"/>
      <c r="Y65" s="178"/>
      <c r="Z65" s="178"/>
      <c r="AA65" s="178"/>
      <c r="AB65" s="178"/>
      <c r="AC65" s="179"/>
      <c r="AD65" s="178"/>
      <c r="AE65" s="178"/>
      <c r="AF65" s="178"/>
      <c r="AG65" s="178"/>
      <c r="AH65" s="179"/>
      <c r="AI65" s="182"/>
    </row>
    <row r="66" spans="5:35" ht="18">
      <c r="E66" s="172"/>
      <c r="F66" s="172"/>
      <c r="G66" s="172"/>
      <c r="H66" s="172"/>
      <c r="I66" s="173"/>
      <c r="J66" s="178"/>
      <c r="K66" s="178"/>
      <c r="L66" s="178"/>
      <c r="M66" s="178"/>
      <c r="N66" s="179"/>
      <c r="O66" s="178"/>
      <c r="P66" s="178"/>
      <c r="Q66" s="178"/>
      <c r="R66" s="178"/>
      <c r="S66" s="179"/>
      <c r="T66" s="178"/>
      <c r="U66" s="178"/>
      <c r="V66" s="178"/>
      <c r="W66" s="178"/>
      <c r="X66" s="179"/>
      <c r="Y66" s="178"/>
      <c r="Z66" s="178"/>
      <c r="AA66" s="178"/>
      <c r="AB66" s="178"/>
      <c r="AC66" s="179"/>
      <c r="AD66" s="178"/>
      <c r="AE66" s="178"/>
      <c r="AF66" s="178"/>
      <c r="AG66" s="178"/>
      <c r="AH66" s="179"/>
      <c r="AI66" s="182"/>
    </row>
    <row r="67" spans="5:35" ht="18">
      <c r="E67" s="172"/>
      <c r="F67" s="172"/>
      <c r="G67" s="172"/>
      <c r="H67" s="172"/>
      <c r="I67" s="173"/>
      <c r="J67" s="178"/>
      <c r="K67" s="178"/>
      <c r="L67" s="178"/>
      <c r="M67" s="178"/>
      <c r="N67" s="179"/>
      <c r="O67" s="178"/>
      <c r="P67" s="178"/>
      <c r="Q67" s="178"/>
      <c r="R67" s="178"/>
      <c r="S67" s="179"/>
      <c r="T67" s="178"/>
      <c r="U67" s="178"/>
      <c r="V67" s="178"/>
      <c r="W67" s="178"/>
      <c r="X67" s="179"/>
      <c r="Y67" s="178"/>
      <c r="Z67" s="178"/>
      <c r="AA67" s="178"/>
      <c r="AB67" s="178"/>
      <c r="AC67" s="179"/>
      <c r="AD67" s="178"/>
      <c r="AE67" s="178"/>
      <c r="AF67" s="178"/>
      <c r="AG67" s="178"/>
      <c r="AH67" s="179"/>
      <c r="AI67" s="182"/>
    </row>
    <row r="68" spans="5:35" ht="18">
      <c r="E68" s="172"/>
      <c r="F68" s="172"/>
      <c r="G68" s="172"/>
      <c r="H68" s="172"/>
      <c r="I68" s="173"/>
      <c r="J68" s="178"/>
      <c r="K68" s="178"/>
      <c r="L68" s="178"/>
      <c r="M68" s="178"/>
      <c r="N68" s="179"/>
      <c r="O68" s="178"/>
      <c r="P68" s="178"/>
      <c r="Q68" s="178"/>
      <c r="R68" s="178"/>
      <c r="S68" s="179"/>
      <c r="T68" s="178"/>
      <c r="U68" s="178"/>
      <c r="V68" s="178"/>
      <c r="W68" s="178"/>
      <c r="X68" s="179"/>
      <c r="Y68" s="178"/>
      <c r="Z68" s="178"/>
      <c r="AA68" s="178"/>
      <c r="AB68" s="178"/>
      <c r="AC68" s="179"/>
      <c r="AD68" s="178"/>
      <c r="AE68" s="178"/>
      <c r="AF68" s="178"/>
      <c r="AG68" s="178"/>
      <c r="AH68" s="179"/>
      <c r="AI68" s="182"/>
    </row>
    <row r="69" spans="5:35" ht="18">
      <c r="E69" s="172"/>
      <c r="F69" s="172"/>
      <c r="G69" s="172"/>
      <c r="H69" s="172"/>
      <c r="I69" s="173"/>
      <c r="J69" s="178"/>
      <c r="K69" s="178"/>
      <c r="L69" s="178"/>
      <c r="M69" s="178"/>
      <c r="N69" s="179"/>
      <c r="O69" s="178"/>
      <c r="P69" s="178"/>
      <c r="Q69" s="178"/>
      <c r="R69" s="178"/>
      <c r="S69" s="179"/>
      <c r="T69" s="178"/>
      <c r="U69" s="178"/>
      <c r="V69" s="178"/>
      <c r="W69" s="178"/>
      <c r="X69" s="179"/>
      <c r="Y69" s="178"/>
      <c r="Z69" s="178"/>
      <c r="AA69" s="178"/>
      <c r="AB69" s="178"/>
      <c r="AC69" s="179"/>
      <c r="AD69" s="178"/>
      <c r="AE69" s="178"/>
      <c r="AF69" s="178"/>
      <c r="AG69" s="178"/>
      <c r="AH69" s="179"/>
      <c r="AI69" s="182"/>
    </row>
    <row r="70" spans="5:35" ht="18">
      <c r="E70" s="172"/>
      <c r="F70" s="172"/>
      <c r="G70" s="172"/>
      <c r="H70" s="172"/>
      <c r="I70" s="173"/>
      <c r="J70" s="178"/>
      <c r="K70" s="178"/>
      <c r="L70" s="178"/>
      <c r="M70" s="178"/>
      <c r="N70" s="179"/>
      <c r="O70" s="178"/>
      <c r="P70" s="178"/>
      <c r="Q70" s="178"/>
      <c r="R70" s="178"/>
      <c r="S70" s="179"/>
      <c r="T70" s="178"/>
      <c r="U70" s="178"/>
      <c r="V70" s="178"/>
      <c r="W70" s="178"/>
      <c r="X70" s="179"/>
      <c r="Y70" s="178"/>
      <c r="Z70" s="178"/>
      <c r="AA70" s="178"/>
      <c r="AB70" s="178"/>
      <c r="AC70" s="179"/>
      <c r="AD70" s="178"/>
      <c r="AE70" s="178"/>
      <c r="AF70" s="178"/>
      <c r="AG70" s="178"/>
      <c r="AH70" s="179"/>
      <c r="AI70" s="182"/>
    </row>
    <row r="71" spans="5:35" ht="18">
      <c r="E71" s="172"/>
      <c r="F71" s="172"/>
      <c r="G71" s="172"/>
      <c r="H71" s="172"/>
      <c r="I71" s="173"/>
      <c r="J71" s="178"/>
      <c r="K71" s="178"/>
      <c r="L71" s="178"/>
      <c r="M71" s="178"/>
      <c r="N71" s="179"/>
      <c r="O71" s="178"/>
      <c r="P71" s="178"/>
      <c r="Q71" s="178"/>
      <c r="R71" s="178"/>
      <c r="S71" s="179"/>
      <c r="T71" s="178"/>
      <c r="U71" s="178"/>
      <c r="V71" s="178"/>
      <c r="W71" s="178"/>
      <c r="X71" s="179"/>
      <c r="Y71" s="178"/>
      <c r="Z71" s="178"/>
      <c r="AA71" s="178"/>
      <c r="AB71" s="178"/>
      <c r="AC71" s="179"/>
      <c r="AD71" s="178"/>
      <c r="AE71" s="178"/>
      <c r="AF71" s="178"/>
      <c r="AG71" s="178"/>
      <c r="AH71" s="179"/>
      <c r="AI71" s="182"/>
    </row>
    <row r="72" spans="5:35" ht="18">
      <c r="E72" s="172"/>
      <c r="F72" s="172"/>
      <c r="G72" s="172"/>
      <c r="H72" s="172"/>
      <c r="I72" s="173"/>
      <c r="J72" s="178"/>
      <c r="K72" s="178"/>
      <c r="L72" s="178"/>
      <c r="M72" s="178"/>
      <c r="N72" s="179"/>
      <c r="O72" s="178"/>
      <c r="P72" s="178"/>
      <c r="Q72" s="178"/>
      <c r="R72" s="178"/>
      <c r="S72" s="179"/>
      <c r="T72" s="178"/>
      <c r="U72" s="178"/>
      <c r="V72" s="178"/>
      <c r="W72" s="178"/>
      <c r="X72" s="179"/>
      <c r="Y72" s="178"/>
      <c r="Z72" s="178"/>
      <c r="AA72" s="178"/>
      <c r="AB72" s="178"/>
      <c r="AC72" s="179"/>
      <c r="AD72" s="178"/>
      <c r="AE72" s="178"/>
      <c r="AF72" s="178"/>
      <c r="AG72" s="178"/>
      <c r="AH72" s="179"/>
      <c r="AI72" s="182"/>
    </row>
    <row r="73" spans="5:35" ht="18">
      <c r="E73" s="172"/>
      <c r="F73" s="172"/>
      <c r="G73" s="172"/>
      <c r="H73" s="172"/>
      <c r="I73" s="173"/>
      <c r="J73" s="178"/>
      <c r="K73" s="178"/>
      <c r="L73" s="178"/>
      <c r="M73" s="178"/>
      <c r="N73" s="179"/>
      <c r="O73" s="178"/>
      <c r="P73" s="178"/>
      <c r="Q73" s="178"/>
      <c r="R73" s="178"/>
      <c r="S73" s="179"/>
      <c r="T73" s="178"/>
      <c r="U73" s="178"/>
      <c r="V73" s="178"/>
      <c r="W73" s="178"/>
      <c r="X73" s="179"/>
      <c r="Y73" s="178"/>
      <c r="Z73" s="178"/>
      <c r="AA73" s="178"/>
      <c r="AB73" s="178"/>
      <c r="AC73" s="179"/>
      <c r="AD73" s="178"/>
      <c r="AE73" s="178"/>
      <c r="AF73" s="178"/>
      <c r="AG73" s="178"/>
      <c r="AH73" s="179"/>
      <c r="AI73" s="182"/>
    </row>
    <row r="74" spans="5:35" ht="18">
      <c r="E74" s="172"/>
      <c r="F74" s="172"/>
      <c r="G74" s="172"/>
      <c r="H74" s="172"/>
      <c r="I74" s="173"/>
      <c r="J74" s="178"/>
      <c r="K74" s="178"/>
      <c r="L74" s="178"/>
      <c r="M74" s="178"/>
      <c r="N74" s="179"/>
      <c r="O74" s="178"/>
      <c r="P74" s="178"/>
      <c r="Q74" s="178"/>
      <c r="R74" s="178"/>
      <c r="S74" s="179"/>
      <c r="T74" s="178"/>
      <c r="U74" s="178"/>
      <c r="V74" s="178"/>
      <c r="W74" s="178"/>
      <c r="X74" s="179"/>
      <c r="Y74" s="178"/>
      <c r="Z74" s="178"/>
      <c r="AA74" s="178"/>
      <c r="AB74" s="178"/>
      <c r="AC74" s="179"/>
      <c r="AD74" s="178"/>
      <c r="AE74" s="178"/>
      <c r="AF74" s="178"/>
      <c r="AG74" s="178"/>
      <c r="AH74" s="179"/>
      <c r="AI74" s="182"/>
    </row>
    <row r="75" spans="5:35" ht="18">
      <c r="E75" s="172"/>
      <c r="F75" s="172"/>
      <c r="G75" s="172"/>
      <c r="H75" s="172"/>
      <c r="I75" s="173"/>
      <c r="J75" s="178"/>
      <c r="K75" s="178"/>
      <c r="L75" s="178"/>
      <c r="M75" s="178"/>
      <c r="N75" s="179"/>
      <c r="O75" s="178"/>
      <c r="P75" s="178"/>
      <c r="Q75" s="178"/>
      <c r="R75" s="178"/>
      <c r="S75" s="179"/>
      <c r="T75" s="178"/>
      <c r="U75" s="178"/>
      <c r="V75" s="178"/>
      <c r="W75" s="178"/>
      <c r="X75" s="179"/>
      <c r="Y75" s="178"/>
      <c r="Z75" s="178"/>
      <c r="AA75" s="178"/>
      <c r="AB75" s="178"/>
      <c r="AC75" s="179"/>
      <c r="AD75" s="178"/>
      <c r="AE75" s="178"/>
      <c r="AF75" s="178"/>
      <c r="AG75" s="178"/>
      <c r="AH75" s="179"/>
      <c r="AI75" s="182"/>
    </row>
    <row r="76" spans="5:35" ht="18">
      <c r="E76" s="172"/>
      <c r="F76" s="172"/>
      <c r="G76" s="172"/>
      <c r="H76" s="172"/>
      <c r="I76" s="173"/>
      <c r="J76" s="178"/>
      <c r="K76" s="178"/>
      <c r="L76" s="178"/>
      <c r="M76" s="178"/>
      <c r="N76" s="179"/>
      <c r="O76" s="178"/>
      <c r="P76" s="178"/>
      <c r="Q76" s="178"/>
      <c r="R76" s="178"/>
      <c r="S76" s="179"/>
      <c r="T76" s="178"/>
      <c r="U76" s="178"/>
      <c r="V76" s="178"/>
      <c r="W76" s="178"/>
      <c r="X76" s="179"/>
      <c r="Y76" s="178"/>
      <c r="Z76" s="178"/>
      <c r="AA76" s="178"/>
      <c r="AB76" s="178"/>
      <c r="AC76" s="179"/>
      <c r="AD76" s="178"/>
      <c r="AE76" s="178"/>
      <c r="AF76" s="178"/>
      <c r="AG76" s="178"/>
      <c r="AH76" s="179"/>
      <c r="AI76" s="182"/>
    </row>
    <row r="77" spans="5:35" ht="18">
      <c r="E77" s="172"/>
      <c r="F77" s="172"/>
      <c r="G77" s="172"/>
      <c r="H77" s="172"/>
      <c r="I77" s="173"/>
      <c r="J77" s="178"/>
      <c r="K77" s="178"/>
      <c r="L77" s="178"/>
      <c r="M77" s="178"/>
      <c r="N77" s="179"/>
      <c r="O77" s="178"/>
      <c r="P77" s="178"/>
      <c r="Q77" s="178"/>
      <c r="R77" s="178"/>
      <c r="S77" s="179"/>
      <c r="T77" s="178"/>
      <c r="U77" s="178"/>
      <c r="V77" s="178"/>
      <c r="W77" s="178"/>
      <c r="X77" s="179"/>
      <c r="Y77" s="178"/>
      <c r="Z77" s="178"/>
      <c r="AA77" s="178"/>
      <c r="AB77" s="178"/>
      <c r="AC77" s="179"/>
      <c r="AD77" s="178"/>
      <c r="AE77" s="178"/>
      <c r="AF77" s="178"/>
      <c r="AG77" s="178"/>
      <c r="AH77" s="179"/>
      <c r="AI77" s="182"/>
    </row>
    <row r="78" spans="5:35" ht="18">
      <c r="E78" s="172"/>
      <c r="F78" s="172"/>
      <c r="G78" s="172"/>
      <c r="H78" s="172"/>
      <c r="I78" s="173"/>
      <c r="J78" s="178"/>
      <c r="K78" s="178"/>
      <c r="L78" s="178"/>
      <c r="M78" s="178"/>
      <c r="N78" s="179"/>
      <c r="O78" s="178"/>
      <c r="P78" s="178"/>
      <c r="Q78" s="178"/>
      <c r="R78" s="178"/>
      <c r="S78" s="179"/>
      <c r="T78" s="178"/>
      <c r="U78" s="178"/>
      <c r="V78" s="178"/>
      <c r="W78" s="178"/>
      <c r="X78" s="179"/>
      <c r="Y78" s="178"/>
      <c r="Z78" s="178"/>
      <c r="AA78" s="178"/>
      <c r="AB78" s="178"/>
      <c r="AC78" s="179"/>
      <c r="AD78" s="178"/>
      <c r="AE78" s="178"/>
      <c r="AF78" s="178"/>
      <c r="AG78" s="178"/>
      <c r="AH78" s="179"/>
      <c r="AI78" s="182"/>
    </row>
    <row r="79" spans="5:35" ht="18">
      <c r="E79" s="172"/>
      <c r="F79" s="172"/>
      <c r="G79" s="172"/>
      <c r="H79" s="172"/>
      <c r="I79" s="173"/>
      <c r="J79" s="178"/>
      <c r="K79" s="178"/>
      <c r="L79" s="178"/>
      <c r="M79" s="178"/>
      <c r="N79" s="179"/>
      <c r="O79" s="178"/>
      <c r="P79" s="178"/>
      <c r="Q79" s="178"/>
      <c r="R79" s="178"/>
      <c r="S79" s="179"/>
      <c r="T79" s="178"/>
      <c r="U79" s="178"/>
      <c r="V79" s="178"/>
      <c r="W79" s="178"/>
      <c r="X79" s="179"/>
      <c r="Y79" s="178"/>
      <c r="Z79" s="178"/>
      <c r="AA79" s="178"/>
      <c r="AB79" s="178"/>
      <c r="AC79" s="179"/>
      <c r="AD79" s="178"/>
      <c r="AE79" s="178"/>
      <c r="AF79" s="178"/>
      <c r="AG79" s="178"/>
      <c r="AH79" s="179"/>
      <c r="AI79" s="182"/>
    </row>
    <row r="80" spans="5:35" ht="18">
      <c r="E80" s="172"/>
      <c r="F80" s="172"/>
      <c r="G80" s="172"/>
      <c r="H80" s="172"/>
      <c r="I80" s="173"/>
      <c r="J80" s="178"/>
      <c r="K80" s="178"/>
      <c r="L80" s="178"/>
      <c r="M80" s="178"/>
      <c r="N80" s="179"/>
      <c r="O80" s="178"/>
      <c r="P80" s="178"/>
      <c r="Q80" s="178"/>
      <c r="R80" s="178"/>
      <c r="S80" s="179"/>
      <c r="T80" s="178"/>
      <c r="U80" s="178"/>
      <c r="V80" s="178"/>
      <c r="W80" s="178"/>
      <c r="X80" s="179"/>
      <c r="Y80" s="178"/>
      <c r="Z80" s="178"/>
      <c r="AA80" s="178"/>
      <c r="AB80" s="178"/>
      <c r="AC80" s="179"/>
      <c r="AD80" s="178"/>
      <c r="AE80" s="178"/>
      <c r="AF80" s="178"/>
      <c r="AG80" s="178"/>
      <c r="AH80" s="179"/>
      <c r="AI80" s="182"/>
    </row>
    <row r="81" spans="5:35" ht="18">
      <c r="E81" s="172"/>
      <c r="F81" s="172"/>
      <c r="G81" s="172"/>
      <c r="H81" s="172"/>
      <c r="I81" s="173"/>
      <c r="J81" s="178"/>
      <c r="K81" s="178"/>
      <c r="L81" s="178"/>
      <c r="M81" s="178"/>
      <c r="N81" s="179"/>
      <c r="O81" s="178"/>
      <c r="P81" s="178"/>
      <c r="Q81" s="178"/>
      <c r="R81" s="178"/>
      <c r="S81" s="179"/>
      <c r="T81" s="178"/>
      <c r="U81" s="178"/>
      <c r="V81" s="178"/>
      <c r="W81" s="178"/>
      <c r="X81" s="179"/>
      <c r="Y81" s="178"/>
      <c r="Z81" s="178"/>
      <c r="AA81" s="178"/>
      <c r="AB81" s="178"/>
      <c r="AC81" s="179"/>
      <c r="AD81" s="178"/>
      <c r="AE81" s="178"/>
      <c r="AF81" s="178"/>
      <c r="AG81" s="178"/>
      <c r="AH81" s="179"/>
      <c r="AI81" s="182"/>
    </row>
    <row r="82" spans="5:35" ht="18">
      <c r="E82" s="172"/>
      <c r="F82" s="172"/>
      <c r="G82" s="172"/>
      <c r="H82" s="172"/>
      <c r="I82" s="173"/>
      <c r="J82" s="178"/>
      <c r="K82" s="178"/>
      <c r="L82" s="178"/>
      <c r="M82" s="178"/>
      <c r="N82" s="179"/>
      <c r="O82" s="178"/>
      <c r="P82" s="178"/>
      <c r="Q82" s="178"/>
      <c r="R82" s="178"/>
      <c r="S82" s="179"/>
      <c r="T82" s="178"/>
      <c r="U82" s="178"/>
      <c r="V82" s="178"/>
      <c r="W82" s="178"/>
      <c r="X82" s="179"/>
      <c r="Y82" s="178"/>
      <c r="Z82" s="178"/>
      <c r="AA82" s="178"/>
      <c r="AB82" s="178"/>
      <c r="AC82" s="179"/>
      <c r="AD82" s="178"/>
      <c r="AE82" s="178"/>
      <c r="AF82" s="178"/>
      <c r="AG82" s="178"/>
      <c r="AH82" s="179"/>
      <c r="AI82" s="182"/>
    </row>
    <row r="83" spans="5:35" ht="18">
      <c r="E83" s="172"/>
      <c r="F83" s="172"/>
      <c r="G83" s="172"/>
      <c r="H83" s="172"/>
      <c r="I83" s="173"/>
      <c r="J83" s="178"/>
      <c r="K83" s="178"/>
      <c r="L83" s="178"/>
      <c r="M83" s="178"/>
      <c r="N83" s="179"/>
      <c r="O83" s="178"/>
      <c r="P83" s="178"/>
      <c r="Q83" s="178"/>
      <c r="R83" s="178"/>
      <c r="S83" s="179"/>
      <c r="T83" s="178"/>
      <c r="U83" s="178"/>
      <c r="V83" s="178"/>
      <c r="W83" s="178"/>
      <c r="X83" s="179"/>
      <c r="Y83" s="178"/>
      <c r="Z83" s="178"/>
      <c r="AA83" s="178"/>
      <c r="AB83" s="178"/>
      <c r="AC83" s="179"/>
      <c r="AD83" s="178"/>
      <c r="AE83" s="178"/>
      <c r="AF83" s="178"/>
      <c r="AG83" s="178"/>
      <c r="AH83" s="179"/>
      <c r="AI83" s="182"/>
    </row>
    <row r="84" spans="5:35" ht="18">
      <c r="E84" s="172"/>
      <c r="F84" s="172"/>
      <c r="G84" s="172"/>
      <c r="H84" s="172"/>
      <c r="I84" s="173"/>
      <c r="J84" s="178"/>
      <c r="K84" s="178"/>
      <c r="L84" s="178"/>
      <c r="M84" s="178"/>
      <c r="N84" s="179"/>
      <c r="O84" s="178"/>
      <c r="P84" s="178"/>
      <c r="Q84" s="178"/>
      <c r="R84" s="178"/>
      <c r="S84" s="179"/>
      <c r="T84" s="178"/>
      <c r="U84" s="178"/>
      <c r="V84" s="178"/>
      <c r="W84" s="178"/>
      <c r="X84" s="179"/>
      <c r="Y84" s="178"/>
      <c r="Z84" s="178"/>
      <c r="AA84" s="178"/>
      <c r="AB84" s="178"/>
      <c r="AC84" s="179"/>
      <c r="AD84" s="178"/>
      <c r="AE84" s="178"/>
      <c r="AF84" s="178"/>
      <c r="AG84" s="178"/>
      <c r="AH84" s="179"/>
      <c r="AI84" s="182"/>
    </row>
    <row r="85" spans="5:35" ht="18">
      <c r="E85" s="172"/>
      <c r="F85" s="172"/>
      <c r="G85" s="172"/>
      <c r="H85" s="172"/>
      <c r="I85" s="173"/>
      <c r="J85" s="178"/>
      <c r="K85" s="178"/>
      <c r="L85" s="178"/>
      <c r="M85" s="178"/>
      <c r="N85" s="179"/>
      <c r="O85" s="178"/>
      <c r="P85" s="178"/>
      <c r="Q85" s="178"/>
      <c r="R85" s="178"/>
      <c r="S85" s="179"/>
      <c r="T85" s="178"/>
      <c r="U85" s="178"/>
      <c r="V85" s="178"/>
      <c r="W85" s="178"/>
      <c r="X85" s="179"/>
      <c r="Y85" s="178"/>
      <c r="Z85" s="178"/>
      <c r="AA85" s="178"/>
      <c r="AB85" s="178"/>
      <c r="AC85" s="179"/>
      <c r="AD85" s="178"/>
      <c r="AE85" s="178"/>
      <c r="AF85" s="178"/>
      <c r="AG85" s="178"/>
      <c r="AH85" s="179"/>
      <c r="AI85" s="182"/>
    </row>
    <row r="86" spans="5:35" ht="18">
      <c r="E86" s="172"/>
      <c r="F86" s="172"/>
      <c r="G86" s="172"/>
      <c r="H86" s="172"/>
      <c r="I86" s="173"/>
      <c r="J86" s="178"/>
      <c r="K86" s="178"/>
      <c r="L86" s="178"/>
      <c r="M86" s="178"/>
      <c r="N86" s="179"/>
      <c r="O86" s="178"/>
      <c r="P86" s="178"/>
      <c r="Q86" s="178"/>
      <c r="R86" s="178"/>
      <c r="S86" s="179"/>
      <c r="T86" s="178"/>
      <c r="U86" s="178"/>
      <c r="V86" s="178"/>
      <c r="W86" s="178"/>
      <c r="X86" s="179"/>
      <c r="Y86" s="178"/>
      <c r="Z86" s="178"/>
      <c r="AA86" s="178"/>
      <c r="AB86" s="178"/>
      <c r="AC86" s="179"/>
      <c r="AD86" s="178"/>
      <c r="AE86" s="178"/>
      <c r="AF86" s="178"/>
      <c r="AG86" s="178"/>
      <c r="AH86" s="179"/>
      <c r="AI86" s="182"/>
    </row>
    <row r="87" spans="5:35" ht="18">
      <c r="E87" s="172"/>
      <c r="F87" s="172"/>
      <c r="G87" s="172"/>
      <c r="H87" s="172"/>
      <c r="I87" s="173"/>
      <c r="J87" s="178"/>
      <c r="K87" s="178"/>
      <c r="L87" s="178"/>
      <c r="M87" s="178"/>
      <c r="N87" s="179"/>
      <c r="O87" s="178"/>
      <c r="P87" s="178"/>
      <c r="Q87" s="178"/>
      <c r="R87" s="178"/>
      <c r="S87" s="179"/>
      <c r="T87" s="178"/>
      <c r="U87" s="178"/>
      <c r="V87" s="178"/>
      <c r="W87" s="178"/>
      <c r="X87" s="179"/>
      <c r="Y87" s="178"/>
      <c r="Z87" s="178"/>
      <c r="AA87" s="178"/>
      <c r="AB87" s="178"/>
      <c r="AC87" s="179"/>
      <c r="AD87" s="178"/>
      <c r="AE87" s="178"/>
      <c r="AF87" s="178"/>
      <c r="AG87" s="178"/>
      <c r="AH87" s="179"/>
      <c r="AI87" s="182"/>
    </row>
    <row r="88" spans="5:35" ht="18">
      <c r="E88" s="172"/>
      <c r="F88" s="172"/>
      <c r="G88" s="172"/>
      <c r="H88" s="172"/>
      <c r="I88" s="173"/>
      <c r="J88" s="178"/>
      <c r="K88" s="178"/>
      <c r="L88" s="178"/>
      <c r="M88" s="178"/>
      <c r="N88" s="179"/>
      <c r="O88" s="178"/>
      <c r="P88" s="178"/>
      <c r="Q88" s="178"/>
      <c r="R88" s="178"/>
      <c r="S88" s="179"/>
      <c r="T88" s="178"/>
      <c r="U88" s="178"/>
      <c r="V88" s="178"/>
      <c r="W88" s="178"/>
      <c r="X88" s="179"/>
      <c r="Y88" s="178"/>
      <c r="Z88" s="178"/>
      <c r="AA88" s="178"/>
      <c r="AB88" s="178"/>
      <c r="AC88" s="179"/>
      <c r="AD88" s="178"/>
      <c r="AE88" s="178"/>
      <c r="AF88" s="178"/>
      <c r="AG88" s="178"/>
      <c r="AH88" s="179"/>
      <c r="AI88" s="104"/>
    </row>
    <row r="89" spans="5:35" ht="18">
      <c r="E89" s="127"/>
      <c r="F89" s="127"/>
      <c r="G89" s="127"/>
      <c r="H89" s="127"/>
      <c r="I89" s="124"/>
      <c r="J89" s="102"/>
      <c r="K89" s="102"/>
      <c r="L89" s="102"/>
      <c r="M89" s="102"/>
      <c r="N89" s="103"/>
      <c r="O89" s="102"/>
      <c r="P89" s="102"/>
      <c r="Q89" s="102"/>
      <c r="R89" s="102"/>
      <c r="S89" s="103"/>
      <c r="T89" s="102"/>
      <c r="U89" s="102"/>
      <c r="V89" s="102"/>
      <c r="W89" s="102"/>
      <c r="X89" s="103"/>
      <c r="Y89" s="102"/>
      <c r="Z89" s="102"/>
      <c r="AA89" s="102"/>
      <c r="AB89" s="102"/>
      <c r="AC89" s="103"/>
      <c r="AD89" s="102"/>
      <c r="AE89" s="102"/>
      <c r="AF89" s="102"/>
      <c r="AG89" s="102"/>
      <c r="AH89" s="103"/>
      <c r="AI89" s="104"/>
    </row>
    <row r="90" spans="5:35" ht="18">
      <c r="E90" s="127"/>
      <c r="F90" s="127"/>
      <c r="G90" s="127"/>
      <c r="H90" s="127"/>
      <c r="I90" s="124"/>
      <c r="J90" s="102"/>
      <c r="K90" s="102"/>
      <c r="L90" s="102"/>
      <c r="M90" s="102"/>
      <c r="N90" s="103"/>
      <c r="O90" s="102"/>
      <c r="P90" s="102"/>
      <c r="Q90" s="102"/>
      <c r="R90" s="102"/>
      <c r="S90" s="103"/>
      <c r="T90" s="102"/>
      <c r="U90" s="102"/>
      <c r="V90" s="102"/>
      <c r="W90" s="102"/>
      <c r="X90" s="103"/>
      <c r="Y90" s="102"/>
      <c r="Z90" s="102"/>
      <c r="AA90" s="102"/>
      <c r="AB90" s="102"/>
      <c r="AC90" s="103"/>
      <c r="AD90" s="102"/>
      <c r="AE90" s="102"/>
      <c r="AF90" s="102"/>
      <c r="AG90" s="102"/>
      <c r="AH90" s="103"/>
      <c r="AI90" s="104"/>
    </row>
    <row r="91" spans="5:35" ht="18">
      <c r="E91" s="127"/>
      <c r="F91" s="127"/>
      <c r="G91" s="127"/>
      <c r="H91" s="127"/>
      <c r="I91" s="124"/>
      <c r="J91" s="102"/>
      <c r="K91" s="102"/>
      <c r="L91" s="102"/>
      <c r="M91" s="102"/>
      <c r="N91" s="103"/>
      <c r="O91" s="102"/>
      <c r="P91" s="102"/>
      <c r="Q91" s="102"/>
      <c r="R91" s="102"/>
      <c r="S91" s="103"/>
      <c r="T91" s="102"/>
      <c r="U91" s="102"/>
      <c r="V91" s="102"/>
      <c r="W91" s="102"/>
      <c r="X91" s="103"/>
      <c r="Y91" s="102"/>
      <c r="Z91" s="102"/>
      <c r="AA91" s="102"/>
      <c r="AB91" s="102"/>
      <c r="AC91" s="103"/>
      <c r="AD91" s="102"/>
      <c r="AE91" s="102"/>
      <c r="AF91" s="102"/>
      <c r="AG91" s="102"/>
      <c r="AH91" s="103"/>
      <c r="AI91" s="104"/>
    </row>
    <row r="92" spans="5:35" ht="18">
      <c r="E92" s="127"/>
      <c r="F92" s="127"/>
      <c r="G92" s="127"/>
      <c r="H92" s="127"/>
      <c r="I92" s="124"/>
      <c r="J92" s="102"/>
      <c r="K92" s="102"/>
      <c r="L92" s="102"/>
      <c r="M92" s="102"/>
      <c r="N92" s="103"/>
      <c r="O92" s="102"/>
      <c r="P92" s="102"/>
      <c r="Q92" s="102"/>
      <c r="R92" s="102"/>
      <c r="S92" s="103"/>
      <c r="T92" s="102"/>
      <c r="U92" s="102"/>
      <c r="V92" s="102"/>
      <c r="W92" s="102"/>
      <c r="X92" s="103"/>
      <c r="Y92" s="102"/>
      <c r="Z92" s="102"/>
      <c r="AA92" s="102"/>
      <c r="AB92" s="102"/>
      <c r="AC92" s="103"/>
      <c r="AD92" s="102"/>
      <c r="AE92" s="102"/>
      <c r="AF92" s="102"/>
      <c r="AG92" s="102"/>
      <c r="AH92" s="103"/>
      <c r="AI92" s="104"/>
    </row>
    <row r="93" spans="5:35" ht="18">
      <c r="E93" s="127"/>
      <c r="F93" s="127"/>
      <c r="G93" s="127"/>
      <c r="H93" s="127"/>
      <c r="I93" s="124"/>
      <c r="J93" s="102"/>
      <c r="K93" s="102"/>
      <c r="L93" s="102"/>
      <c r="M93" s="102"/>
      <c r="N93" s="103"/>
      <c r="O93" s="102"/>
      <c r="P93" s="102"/>
      <c r="Q93" s="102"/>
      <c r="R93" s="102"/>
      <c r="S93" s="103"/>
      <c r="T93" s="102"/>
      <c r="U93" s="102"/>
      <c r="V93" s="102"/>
      <c r="W93" s="102"/>
      <c r="X93" s="103"/>
      <c r="Y93" s="102"/>
      <c r="Z93" s="102"/>
      <c r="AA93" s="102"/>
      <c r="AB93" s="102"/>
      <c r="AC93" s="103"/>
      <c r="AD93" s="102"/>
      <c r="AE93" s="102"/>
      <c r="AF93" s="102"/>
      <c r="AG93" s="102"/>
      <c r="AH93" s="103"/>
      <c r="AI93" s="104"/>
    </row>
    <row r="94" spans="5:35" ht="18">
      <c r="E94" s="127"/>
      <c r="F94" s="127"/>
      <c r="G94" s="127"/>
      <c r="H94" s="127"/>
      <c r="I94" s="124"/>
      <c r="J94" s="102"/>
      <c r="K94" s="102"/>
      <c r="L94" s="102"/>
      <c r="M94" s="102"/>
      <c r="N94" s="103"/>
      <c r="O94" s="102"/>
      <c r="P94" s="102"/>
      <c r="Q94" s="102"/>
      <c r="R94" s="102"/>
      <c r="S94" s="103"/>
      <c r="T94" s="102"/>
      <c r="U94" s="102"/>
      <c r="V94" s="102"/>
      <c r="W94" s="102"/>
      <c r="X94" s="103"/>
      <c r="Y94" s="102"/>
      <c r="Z94" s="102"/>
      <c r="AA94" s="102"/>
      <c r="AB94" s="102"/>
      <c r="AC94" s="103"/>
      <c r="AD94" s="102"/>
      <c r="AE94" s="102"/>
      <c r="AF94" s="102"/>
      <c r="AG94" s="102"/>
      <c r="AH94" s="103"/>
      <c r="AI94" s="104"/>
    </row>
    <row r="95" spans="5:35" ht="18">
      <c r="E95" s="127"/>
      <c r="F95" s="127"/>
      <c r="G95" s="127"/>
      <c r="H95" s="127"/>
      <c r="I95" s="124"/>
      <c r="J95" s="102"/>
      <c r="K95" s="102"/>
      <c r="L95" s="102"/>
      <c r="M95" s="102"/>
      <c r="N95" s="103"/>
      <c r="O95" s="102"/>
      <c r="P95" s="102"/>
      <c r="Q95" s="102"/>
      <c r="R95" s="102"/>
      <c r="S95" s="103"/>
      <c r="T95" s="102"/>
      <c r="U95" s="102"/>
      <c r="V95" s="102"/>
      <c r="W95" s="102"/>
      <c r="X95" s="103"/>
      <c r="Y95" s="102"/>
      <c r="Z95" s="102"/>
      <c r="AA95" s="102"/>
      <c r="AB95" s="102"/>
      <c r="AC95" s="103"/>
      <c r="AD95" s="102"/>
      <c r="AE95" s="102"/>
      <c r="AF95" s="102"/>
      <c r="AG95" s="102"/>
      <c r="AH95" s="103"/>
      <c r="AI95" s="104"/>
    </row>
    <row r="96" spans="5:35" ht="18">
      <c r="E96" s="127"/>
      <c r="F96" s="127"/>
      <c r="G96" s="127"/>
      <c r="H96" s="127"/>
      <c r="I96" s="124"/>
      <c r="J96" s="102"/>
      <c r="K96" s="102"/>
      <c r="L96" s="102"/>
      <c r="M96" s="102"/>
      <c r="N96" s="103"/>
      <c r="O96" s="102"/>
      <c r="P96" s="102"/>
      <c r="Q96" s="102"/>
      <c r="R96" s="102"/>
      <c r="S96" s="103"/>
      <c r="T96" s="102"/>
      <c r="U96" s="102"/>
      <c r="V96" s="102"/>
      <c r="W96" s="102"/>
      <c r="X96" s="103"/>
      <c r="Y96" s="102"/>
      <c r="Z96" s="102"/>
      <c r="AA96" s="102"/>
      <c r="AB96" s="102"/>
      <c r="AC96" s="103"/>
      <c r="AD96" s="102"/>
      <c r="AE96" s="102"/>
      <c r="AF96" s="102"/>
      <c r="AG96" s="102"/>
      <c r="AH96" s="103"/>
      <c r="AI96" s="104"/>
    </row>
    <row r="97" spans="5:35" ht="18">
      <c r="E97" s="127"/>
      <c r="F97" s="127"/>
      <c r="G97" s="127"/>
      <c r="H97" s="127"/>
      <c r="I97" s="124"/>
      <c r="J97" s="102"/>
      <c r="K97" s="102"/>
      <c r="L97" s="102"/>
      <c r="M97" s="102"/>
      <c r="N97" s="103"/>
      <c r="O97" s="102"/>
      <c r="P97" s="102"/>
      <c r="Q97" s="102"/>
      <c r="R97" s="102"/>
      <c r="S97" s="103"/>
      <c r="T97" s="102"/>
      <c r="U97" s="102"/>
      <c r="V97" s="102"/>
      <c r="W97" s="102"/>
      <c r="X97" s="103"/>
      <c r="Y97" s="102"/>
      <c r="Z97" s="102"/>
      <c r="AA97" s="102"/>
      <c r="AB97" s="102"/>
      <c r="AC97" s="103"/>
      <c r="AD97" s="102"/>
      <c r="AE97" s="102"/>
      <c r="AF97" s="102"/>
      <c r="AG97" s="102"/>
      <c r="AH97" s="103"/>
      <c r="AI97" s="104"/>
    </row>
    <row r="98" spans="5:35" ht="18">
      <c r="E98" s="127"/>
      <c r="F98" s="127"/>
      <c r="G98" s="127"/>
      <c r="H98" s="127"/>
      <c r="I98" s="124"/>
      <c r="J98" s="102"/>
      <c r="K98" s="102"/>
      <c r="L98" s="102"/>
      <c r="M98" s="102"/>
      <c r="N98" s="103"/>
      <c r="O98" s="102"/>
      <c r="P98" s="102"/>
      <c r="Q98" s="102"/>
      <c r="R98" s="102"/>
      <c r="S98" s="103"/>
      <c r="T98" s="102"/>
      <c r="U98" s="102"/>
      <c r="V98" s="102"/>
      <c r="W98" s="102"/>
      <c r="X98" s="103"/>
      <c r="Y98" s="102"/>
      <c r="Z98" s="102"/>
      <c r="AA98" s="102"/>
      <c r="AB98" s="102"/>
      <c r="AC98" s="103"/>
      <c r="AD98" s="102"/>
      <c r="AE98" s="102"/>
      <c r="AF98" s="102"/>
      <c r="AG98" s="102"/>
      <c r="AH98" s="103"/>
      <c r="AI98" s="104"/>
    </row>
    <row r="99" spans="5:35" ht="18">
      <c r="E99" s="127"/>
      <c r="F99" s="127"/>
      <c r="G99" s="127"/>
      <c r="H99" s="127"/>
      <c r="I99" s="124"/>
      <c r="J99" s="102"/>
      <c r="K99" s="102"/>
      <c r="L99" s="102"/>
      <c r="M99" s="102"/>
      <c r="N99" s="103"/>
      <c r="O99" s="102"/>
      <c r="P99" s="102"/>
      <c r="Q99" s="102"/>
      <c r="R99" s="102"/>
      <c r="S99" s="103"/>
      <c r="T99" s="102"/>
      <c r="U99" s="102"/>
      <c r="V99" s="102"/>
      <c r="W99" s="102"/>
      <c r="X99" s="103"/>
      <c r="Y99" s="102"/>
      <c r="Z99" s="102"/>
      <c r="AA99" s="102"/>
      <c r="AB99" s="102"/>
      <c r="AC99" s="103"/>
      <c r="AD99" s="102"/>
      <c r="AE99" s="102"/>
      <c r="AF99" s="102"/>
      <c r="AG99" s="102"/>
      <c r="AH99" s="103"/>
      <c r="AI99" s="104"/>
    </row>
    <row r="100" spans="5:35" ht="18">
      <c r="E100" s="127"/>
      <c r="F100" s="127"/>
      <c r="G100" s="127"/>
      <c r="H100" s="127"/>
      <c r="I100" s="124"/>
      <c r="J100" s="102"/>
      <c r="K100" s="102"/>
      <c r="L100" s="102"/>
      <c r="M100" s="102"/>
      <c r="N100" s="103"/>
      <c r="O100" s="102"/>
      <c r="P100" s="102"/>
      <c r="Q100" s="102"/>
      <c r="R100" s="102"/>
      <c r="S100" s="103"/>
      <c r="T100" s="102"/>
      <c r="U100" s="102"/>
      <c r="V100" s="102"/>
      <c r="W100" s="102"/>
      <c r="X100" s="103"/>
      <c r="Y100" s="102"/>
      <c r="Z100" s="102"/>
      <c r="AA100" s="102"/>
      <c r="AB100" s="102"/>
      <c r="AC100" s="103"/>
      <c r="AD100" s="102"/>
      <c r="AE100" s="102"/>
      <c r="AF100" s="102"/>
      <c r="AG100" s="102"/>
      <c r="AH100" s="103"/>
      <c r="AI100" s="104"/>
    </row>
    <row r="101" spans="5:35" ht="18">
      <c r="E101" s="127"/>
      <c r="F101" s="127"/>
      <c r="G101" s="127"/>
      <c r="H101" s="127"/>
      <c r="I101" s="124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04"/>
    </row>
    <row r="102" spans="5:35" ht="18">
      <c r="E102" s="127"/>
      <c r="F102" s="127"/>
      <c r="G102" s="127"/>
      <c r="H102" s="127"/>
      <c r="I102" s="124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04"/>
    </row>
    <row r="103" spans="5:35" ht="18">
      <c r="E103" s="127"/>
      <c r="F103" s="127"/>
      <c r="G103" s="127"/>
      <c r="H103" s="127"/>
      <c r="I103" s="124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04"/>
    </row>
    <row r="104" spans="5:35" ht="18">
      <c r="E104" s="127"/>
      <c r="F104" s="127"/>
      <c r="G104" s="127"/>
      <c r="H104" s="127"/>
      <c r="I104" s="124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04"/>
    </row>
    <row r="105" spans="5:35" ht="18">
      <c r="E105" s="127"/>
      <c r="F105" s="127"/>
      <c r="G105" s="127"/>
      <c r="H105" s="127"/>
      <c r="I105" s="124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5:35" ht="18">
      <c r="E106" s="127"/>
      <c r="F106" s="127"/>
      <c r="G106" s="127"/>
      <c r="H106" s="127"/>
      <c r="I106" s="124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5:35" ht="18">
      <c r="E107" s="127"/>
      <c r="F107" s="127"/>
      <c r="G107" s="127"/>
      <c r="H107" s="127"/>
      <c r="I107" s="124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5:35" ht="18">
      <c r="E108" s="127"/>
      <c r="F108" s="127"/>
      <c r="G108" s="127"/>
      <c r="H108" s="127"/>
      <c r="I108" s="124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5:35" ht="18">
      <c r="E109" s="127"/>
      <c r="F109" s="127"/>
      <c r="G109" s="127"/>
      <c r="H109" s="127"/>
      <c r="I109" s="124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5:35" ht="18">
      <c r="E110" s="127"/>
      <c r="F110" s="127"/>
      <c r="G110" s="127"/>
      <c r="H110" s="127"/>
      <c r="I110" s="124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5:35" ht="18">
      <c r="E111" s="127"/>
      <c r="F111" s="127"/>
      <c r="G111" s="127"/>
      <c r="H111" s="127"/>
      <c r="I111" s="124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5:35" ht="18">
      <c r="E112" s="127"/>
      <c r="F112" s="127"/>
      <c r="G112" s="127"/>
      <c r="H112" s="127"/>
      <c r="I112" s="124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5:35" ht="18">
      <c r="E113" s="127"/>
      <c r="F113" s="127"/>
      <c r="G113" s="127"/>
      <c r="H113" s="127"/>
      <c r="I113" s="124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5:35" ht="18">
      <c r="E114" s="127"/>
      <c r="F114" s="127"/>
      <c r="G114" s="127"/>
      <c r="H114" s="127"/>
      <c r="I114" s="124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5:35" ht="18">
      <c r="E115" s="127"/>
      <c r="F115" s="127"/>
      <c r="G115" s="127"/>
      <c r="H115" s="127"/>
      <c r="I115" s="124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5:35" ht="18">
      <c r="E116" s="127"/>
      <c r="F116" s="127"/>
      <c r="G116" s="127"/>
      <c r="H116" s="127"/>
      <c r="I116" s="124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5:35" ht="18">
      <c r="E117" s="127"/>
      <c r="F117" s="127"/>
      <c r="G117" s="127"/>
      <c r="H117" s="127"/>
      <c r="I117" s="124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5:35" ht="18">
      <c r="E118" s="127"/>
      <c r="F118" s="127"/>
      <c r="G118" s="127"/>
      <c r="H118" s="127"/>
      <c r="I118" s="124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5:35" ht="18">
      <c r="E119" s="127"/>
      <c r="F119" s="127"/>
      <c r="G119" s="127"/>
      <c r="H119" s="127"/>
      <c r="I119" s="124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5:35" ht="18">
      <c r="E120" s="127"/>
      <c r="F120" s="127"/>
      <c r="G120" s="127"/>
      <c r="H120" s="127"/>
      <c r="I120" s="124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5:35" ht="18">
      <c r="E121" s="127"/>
      <c r="F121" s="127"/>
      <c r="G121" s="127"/>
      <c r="H121" s="127"/>
      <c r="I121" s="124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5:35" ht="18">
      <c r="E122" s="127"/>
      <c r="F122" s="127"/>
      <c r="G122" s="127"/>
      <c r="H122" s="127"/>
      <c r="I122" s="124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5:35" ht="18">
      <c r="E123" s="127"/>
      <c r="F123" s="127"/>
      <c r="G123" s="127"/>
      <c r="H123" s="127"/>
      <c r="I123" s="124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5:35" ht="18">
      <c r="E124" s="127"/>
      <c r="F124" s="127"/>
      <c r="G124" s="127"/>
      <c r="H124" s="127"/>
      <c r="I124" s="124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5:35" ht="18">
      <c r="E125" s="127"/>
      <c r="F125" s="127"/>
      <c r="G125" s="127"/>
      <c r="H125" s="127"/>
      <c r="I125" s="124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5:35" ht="18">
      <c r="E126" s="127"/>
      <c r="F126" s="127"/>
      <c r="G126" s="127"/>
      <c r="H126" s="127"/>
      <c r="I126" s="124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5:35" ht="18">
      <c r="E127" s="127"/>
      <c r="F127" s="127"/>
      <c r="G127" s="127"/>
      <c r="H127" s="127"/>
      <c r="I127" s="124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5:35" ht="18">
      <c r="E128" s="127"/>
      <c r="F128" s="127"/>
      <c r="G128" s="127"/>
      <c r="H128" s="127"/>
      <c r="I128" s="124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5:35" ht="18">
      <c r="E129" s="127"/>
      <c r="F129" s="127"/>
      <c r="G129" s="127"/>
      <c r="H129" s="127"/>
      <c r="I129" s="124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5:35" ht="18">
      <c r="E130" s="127"/>
      <c r="F130" s="127"/>
      <c r="G130" s="127"/>
      <c r="H130" s="127"/>
      <c r="I130" s="124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5:35" ht="18">
      <c r="E131" s="127"/>
      <c r="F131" s="127"/>
      <c r="G131" s="127"/>
      <c r="H131" s="127"/>
      <c r="I131" s="124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5:35" ht="18">
      <c r="E132" s="127"/>
      <c r="F132" s="127"/>
      <c r="G132" s="127"/>
      <c r="H132" s="127"/>
      <c r="I132" s="124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5:35" ht="18">
      <c r="E133" s="127"/>
      <c r="F133" s="127"/>
      <c r="G133" s="127"/>
      <c r="H133" s="127"/>
      <c r="I133" s="124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5:35" ht="18">
      <c r="E134" s="127"/>
      <c r="F134" s="127"/>
      <c r="G134" s="127"/>
      <c r="H134" s="127"/>
      <c r="I134" s="124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5:35" ht="18">
      <c r="E135" s="127"/>
      <c r="F135" s="127"/>
      <c r="G135" s="127"/>
      <c r="H135" s="127"/>
      <c r="I135" s="124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5:35" ht="18">
      <c r="E136" s="127"/>
      <c r="F136" s="127"/>
      <c r="G136" s="127"/>
      <c r="H136" s="127"/>
      <c r="I136" s="124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5:35" ht="18">
      <c r="E137" s="127"/>
      <c r="F137" s="127"/>
      <c r="G137" s="127"/>
      <c r="H137" s="127"/>
      <c r="I137" s="124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5:35" ht="18">
      <c r="E138" s="127"/>
      <c r="F138" s="127"/>
      <c r="G138" s="127"/>
      <c r="H138" s="127"/>
      <c r="I138" s="124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5:35" ht="18">
      <c r="E139" s="127"/>
      <c r="F139" s="127"/>
      <c r="G139" s="127"/>
      <c r="H139" s="127"/>
      <c r="I139" s="124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5:35" ht="18">
      <c r="E140" s="127"/>
      <c r="F140" s="127"/>
      <c r="G140" s="127"/>
      <c r="H140" s="127"/>
      <c r="I140" s="124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5:35" ht="18">
      <c r="E141" s="127"/>
      <c r="F141" s="127"/>
      <c r="G141" s="127"/>
      <c r="H141" s="127"/>
      <c r="I141" s="124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5:35" ht="18">
      <c r="E142" s="127"/>
      <c r="F142" s="127"/>
      <c r="G142" s="127"/>
      <c r="H142" s="127"/>
      <c r="I142" s="124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5:35" ht="18">
      <c r="E143" s="127"/>
      <c r="F143" s="127"/>
      <c r="G143" s="127"/>
      <c r="H143" s="127"/>
      <c r="I143" s="124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5:35" ht="18">
      <c r="E144" s="127"/>
      <c r="F144" s="127"/>
      <c r="G144" s="127"/>
      <c r="H144" s="127"/>
      <c r="I144" s="124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5:35" ht="18">
      <c r="E145" s="127"/>
      <c r="F145" s="127"/>
      <c r="G145" s="127"/>
      <c r="H145" s="127"/>
      <c r="I145" s="124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5:35" ht="18">
      <c r="E146" s="127"/>
      <c r="F146" s="127"/>
      <c r="G146" s="127"/>
      <c r="H146" s="127"/>
      <c r="I146" s="124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5:35" ht="18">
      <c r="E147" s="127"/>
      <c r="F147" s="127"/>
      <c r="G147" s="127"/>
      <c r="H147" s="127"/>
      <c r="I147" s="124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5:35" ht="18">
      <c r="E148" s="127"/>
      <c r="F148" s="127"/>
      <c r="G148" s="127"/>
      <c r="H148" s="127"/>
      <c r="I148" s="124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5:35" ht="18">
      <c r="E149" s="127"/>
      <c r="F149" s="127"/>
      <c r="G149" s="127"/>
      <c r="H149" s="127"/>
      <c r="I149" s="124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5:35" ht="18">
      <c r="E150" s="127"/>
      <c r="F150" s="127"/>
      <c r="G150" s="127"/>
      <c r="H150" s="127"/>
      <c r="I150" s="124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5:35" ht="18">
      <c r="E151" s="127"/>
      <c r="F151" s="127"/>
      <c r="G151" s="127"/>
      <c r="H151" s="127"/>
      <c r="I151" s="124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5:35" ht="18">
      <c r="E152" s="127"/>
      <c r="F152" s="127"/>
      <c r="G152" s="127"/>
      <c r="H152" s="127"/>
      <c r="I152" s="124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5:35" ht="18">
      <c r="E153" s="127"/>
      <c r="F153" s="127"/>
      <c r="G153" s="127"/>
      <c r="H153" s="127"/>
      <c r="I153" s="124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5:35" ht="18">
      <c r="E154" s="127"/>
      <c r="F154" s="127"/>
      <c r="G154" s="127"/>
      <c r="H154" s="127"/>
      <c r="I154" s="124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5:35" ht="18">
      <c r="E155" s="127"/>
      <c r="F155" s="127"/>
      <c r="G155" s="127"/>
      <c r="H155" s="127"/>
      <c r="I155" s="124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5:35" ht="18">
      <c r="E156" s="127"/>
      <c r="F156" s="127"/>
      <c r="G156" s="127"/>
      <c r="H156" s="127"/>
      <c r="I156" s="124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5:35" ht="18">
      <c r="E157" s="127"/>
      <c r="F157" s="127"/>
      <c r="G157" s="127"/>
      <c r="H157" s="127"/>
      <c r="I157" s="124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5:35" ht="18">
      <c r="E158" s="127"/>
      <c r="F158" s="127"/>
      <c r="G158" s="127"/>
      <c r="H158" s="127"/>
      <c r="I158" s="124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5:35" ht="18">
      <c r="E159" s="127"/>
      <c r="F159" s="127"/>
      <c r="G159" s="127"/>
      <c r="H159" s="127"/>
      <c r="I159" s="124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5:35" ht="18">
      <c r="E160" s="127"/>
      <c r="F160" s="127"/>
      <c r="G160" s="127"/>
      <c r="H160" s="127"/>
      <c r="I160" s="124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5:35" ht="18">
      <c r="E161" s="127"/>
      <c r="F161" s="127"/>
      <c r="G161" s="127"/>
      <c r="H161" s="127"/>
      <c r="I161" s="124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5:35" ht="18">
      <c r="E162" s="127"/>
      <c r="F162" s="127"/>
      <c r="G162" s="127"/>
      <c r="H162" s="127"/>
      <c r="I162" s="124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5:35" ht="18">
      <c r="E163" s="127"/>
      <c r="F163" s="127"/>
      <c r="G163" s="127"/>
      <c r="H163" s="127"/>
      <c r="I163" s="124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5:35" ht="18">
      <c r="E164" s="127"/>
      <c r="F164" s="127"/>
      <c r="G164" s="127"/>
      <c r="H164" s="127"/>
      <c r="I164" s="124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5:35" ht="18">
      <c r="E165" s="127"/>
      <c r="F165" s="127"/>
      <c r="G165" s="127"/>
      <c r="H165" s="127"/>
      <c r="I165" s="124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5:35" ht="18">
      <c r="E166" s="127"/>
      <c r="F166" s="127"/>
      <c r="G166" s="127"/>
      <c r="H166" s="127"/>
      <c r="I166" s="124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5:35" ht="18">
      <c r="E167" s="127"/>
      <c r="F167" s="127"/>
      <c r="G167" s="127"/>
      <c r="H167" s="127"/>
      <c r="I167" s="124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5:35" ht="18">
      <c r="E168" s="127"/>
      <c r="F168" s="127"/>
      <c r="G168" s="127"/>
      <c r="H168" s="127"/>
      <c r="I168" s="124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5:35" ht="18">
      <c r="E169" s="127"/>
      <c r="F169" s="127"/>
      <c r="G169" s="127"/>
      <c r="H169" s="127"/>
      <c r="I169" s="124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5:35" ht="18">
      <c r="E170" s="127"/>
      <c r="F170" s="127"/>
      <c r="G170" s="127"/>
      <c r="H170" s="127"/>
      <c r="I170" s="124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5:35" ht="18">
      <c r="E171" s="127"/>
      <c r="F171" s="127"/>
      <c r="G171" s="127"/>
      <c r="H171" s="127"/>
      <c r="I171" s="124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5:35" ht="18">
      <c r="E172" s="127"/>
      <c r="F172" s="127"/>
      <c r="G172" s="127"/>
      <c r="H172" s="127"/>
      <c r="I172" s="124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5:35" ht="18">
      <c r="E173" s="127"/>
      <c r="F173" s="127"/>
      <c r="G173" s="127"/>
      <c r="H173" s="127"/>
      <c r="I173" s="124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5:35" ht="18">
      <c r="E174" s="127"/>
      <c r="F174" s="127"/>
      <c r="G174" s="127"/>
      <c r="H174" s="127"/>
      <c r="I174" s="124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5:35" ht="18">
      <c r="E175" s="127"/>
      <c r="F175" s="127"/>
      <c r="G175" s="127"/>
      <c r="H175" s="127"/>
      <c r="I175" s="124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5:35" ht="18">
      <c r="E176" s="127"/>
      <c r="F176" s="127"/>
      <c r="G176" s="127"/>
      <c r="H176" s="127"/>
      <c r="I176" s="124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5:35" ht="18">
      <c r="E177" s="127"/>
      <c r="F177" s="127"/>
      <c r="G177" s="127"/>
      <c r="H177" s="127"/>
      <c r="I177" s="124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5:35" ht="18">
      <c r="E178" s="127"/>
      <c r="F178" s="127"/>
      <c r="G178" s="127"/>
      <c r="H178" s="127"/>
      <c r="I178" s="124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5:35" ht="18">
      <c r="E179" s="127"/>
      <c r="F179" s="127"/>
      <c r="G179" s="127"/>
      <c r="H179" s="127"/>
      <c r="I179" s="124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5:35" ht="18">
      <c r="E180" s="127"/>
      <c r="F180" s="127"/>
      <c r="G180" s="127"/>
      <c r="H180" s="127"/>
      <c r="I180" s="124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5:35" ht="18">
      <c r="E181" s="127"/>
      <c r="F181" s="127"/>
      <c r="G181" s="127"/>
      <c r="H181" s="127"/>
      <c r="I181" s="124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5:35" ht="18">
      <c r="E182" s="127"/>
      <c r="F182" s="127"/>
      <c r="G182" s="127"/>
      <c r="H182" s="127"/>
      <c r="I182" s="124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5:35" ht="18">
      <c r="E183" s="127"/>
      <c r="F183" s="127"/>
      <c r="G183" s="127"/>
      <c r="H183" s="127"/>
      <c r="I183" s="124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5:35" ht="18">
      <c r="E184" s="127"/>
      <c r="F184" s="127"/>
      <c r="G184" s="127"/>
      <c r="H184" s="127"/>
      <c r="I184" s="124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5:35" ht="18">
      <c r="E185" s="127"/>
      <c r="F185" s="127"/>
      <c r="G185" s="127"/>
      <c r="H185" s="127"/>
      <c r="I185" s="124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5:35" ht="18">
      <c r="E186" s="127"/>
      <c r="F186" s="127"/>
      <c r="G186" s="127"/>
      <c r="H186" s="127"/>
      <c r="I186" s="124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5:35" ht="18">
      <c r="E187" s="127"/>
      <c r="F187" s="127"/>
      <c r="G187" s="127"/>
      <c r="H187" s="127"/>
      <c r="I187" s="124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5:35" ht="18">
      <c r="E188" s="127"/>
      <c r="F188" s="127"/>
      <c r="G188" s="127"/>
      <c r="H188" s="127"/>
      <c r="I188" s="124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5:35" ht="18">
      <c r="E189" s="127"/>
      <c r="F189" s="127"/>
      <c r="G189" s="127"/>
      <c r="H189" s="127"/>
      <c r="I189" s="124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5:35" ht="18">
      <c r="E190" s="127"/>
      <c r="F190" s="127"/>
      <c r="G190" s="127"/>
      <c r="H190" s="127"/>
      <c r="I190" s="124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5:35" ht="18">
      <c r="E191" s="127"/>
      <c r="F191" s="127"/>
      <c r="G191" s="127"/>
      <c r="H191" s="127"/>
      <c r="I191" s="124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5:35" ht="18">
      <c r="E192" s="127"/>
      <c r="F192" s="127"/>
      <c r="G192" s="127"/>
      <c r="H192" s="127"/>
      <c r="I192" s="124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5:35" ht="18">
      <c r="E193" s="127"/>
      <c r="F193" s="127"/>
      <c r="G193" s="127"/>
      <c r="H193" s="127"/>
      <c r="I193" s="124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5:35" ht="18">
      <c r="E194" s="127"/>
      <c r="F194" s="127"/>
      <c r="G194" s="127"/>
      <c r="H194" s="127"/>
      <c r="I194" s="124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5:35" ht="18">
      <c r="E195" s="127"/>
      <c r="F195" s="127"/>
      <c r="G195" s="127"/>
      <c r="H195" s="127"/>
      <c r="I195" s="124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5:35" ht="18">
      <c r="E196" s="127"/>
      <c r="F196" s="127"/>
      <c r="G196" s="127"/>
      <c r="H196" s="127"/>
      <c r="I196" s="124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5:35" ht="18">
      <c r="E197" s="127"/>
      <c r="F197" s="127"/>
      <c r="G197" s="127"/>
      <c r="H197" s="127"/>
      <c r="I197" s="124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5:35" ht="18">
      <c r="E198" s="127"/>
      <c r="F198" s="127"/>
      <c r="G198" s="127"/>
      <c r="H198" s="127"/>
      <c r="I198" s="124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5:35" ht="18">
      <c r="E199" s="127"/>
      <c r="F199" s="127"/>
      <c r="G199" s="127"/>
      <c r="H199" s="127"/>
      <c r="I199" s="124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5:35" ht="18">
      <c r="E200" s="127"/>
      <c r="F200" s="127"/>
      <c r="G200" s="127"/>
      <c r="H200" s="127"/>
      <c r="I200" s="124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5:35" ht="18">
      <c r="E201" s="127"/>
      <c r="F201" s="127"/>
      <c r="G201" s="127"/>
      <c r="H201" s="127"/>
      <c r="I201" s="124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5:35" ht="18">
      <c r="E202" s="127"/>
      <c r="F202" s="127"/>
      <c r="G202" s="127"/>
      <c r="H202" s="127"/>
      <c r="I202" s="124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5:35" ht="18">
      <c r="E203" s="127"/>
      <c r="F203" s="127"/>
      <c r="G203" s="127"/>
      <c r="H203" s="127"/>
      <c r="I203" s="124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5:35" ht="18">
      <c r="E204" s="127"/>
      <c r="F204" s="127"/>
      <c r="G204" s="127"/>
      <c r="H204" s="127"/>
      <c r="I204" s="124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5:35" ht="18">
      <c r="E205" s="127"/>
      <c r="F205" s="127"/>
      <c r="G205" s="127"/>
      <c r="H205" s="127"/>
      <c r="I205" s="124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5:35" ht="18">
      <c r="E206" s="127"/>
      <c r="F206" s="127"/>
      <c r="G206" s="127"/>
      <c r="H206" s="127"/>
      <c r="I206" s="124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5:35" ht="18">
      <c r="E207" s="127"/>
      <c r="F207" s="127"/>
      <c r="G207" s="127"/>
      <c r="H207" s="127"/>
      <c r="I207" s="124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5:35" ht="18">
      <c r="E208" s="127"/>
      <c r="F208" s="127"/>
      <c r="G208" s="127"/>
      <c r="H208" s="127"/>
      <c r="I208" s="124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5:35" ht="18">
      <c r="E209" s="127"/>
      <c r="F209" s="127"/>
      <c r="G209" s="127"/>
      <c r="H209" s="127"/>
      <c r="I209" s="124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5:35" ht="18">
      <c r="E210" s="127"/>
      <c r="F210" s="127"/>
      <c r="G210" s="127"/>
      <c r="H210" s="127"/>
      <c r="I210" s="124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5:35" ht="18">
      <c r="E211" s="127"/>
      <c r="F211" s="127"/>
      <c r="G211" s="127"/>
      <c r="H211" s="127"/>
      <c r="I211" s="124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5:35" ht="18">
      <c r="E212" s="127"/>
      <c r="F212" s="127"/>
      <c r="G212" s="127"/>
      <c r="H212" s="127"/>
      <c r="I212" s="124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5:35" ht="18">
      <c r="E213" s="127"/>
      <c r="F213" s="127"/>
      <c r="G213" s="127"/>
      <c r="H213" s="127"/>
      <c r="I213" s="124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5:35" ht="18">
      <c r="E214" s="127"/>
      <c r="F214" s="127"/>
      <c r="G214" s="127"/>
      <c r="H214" s="127"/>
      <c r="I214" s="124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5:35" ht="18">
      <c r="E215" s="127"/>
      <c r="F215" s="127"/>
      <c r="G215" s="127"/>
      <c r="H215" s="127"/>
      <c r="I215" s="124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5:35" ht="18">
      <c r="E216" s="127"/>
      <c r="F216" s="127"/>
      <c r="G216" s="127"/>
      <c r="H216" s="127"/>
      <c r="I216" s="124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5:35" ht="18">
      <c r="E217" s="127"/>
      <c r="F217" s="127"/>
      <c r="G217" s="127"/>
      <c r="H217" s="127"/>
      <c r="I217" s="124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5:35" ht="18">
      <c r="E218" s="127"/>
      <c r="F218" s="127"/>
      <c r="G218" s="127"/>
      <c r="H218" s="127"/>
      <c r="I218" s="124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5:35" ht="18">
      <c r="E219" s="127"/>
      <c r="F219" s="127"/>
      <c r="G219" s="127"/>
      <c r="H219" s="127"/>
      <c r="I219" s="124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5:35" ht="18">
      <c r="E220" s="127"/>
      <c r="F220" s="127"/>
      <c r="G220" s="127"/>
      <c r="H220" s="127"/>
      <c r="I220" s="124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5:35" ht="18">
      <c r="E221" s="127"/>
      <c r="F221" s="127"/>
      <c r="G221" s="127"/>
      <c r="H221" s="127"/>
      <c r="I221" s="124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5:35" ht="18">
      <c r="E222" s="127"/>
      <c r="F222" s="127"/>
      <c r="G222" s="127"/>
      <c r="H222" s="127"/>
      <c r="I222" s="124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5:35" ht="18">
      <c r="E223" s="127"/>
      <c r="F223" s="127"/>
      <c r="G223" s="127"/>
      <c r="H223" s="127"/>
      <c r="I223" s="124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5:35" ht="18">
      <c r="E224" s="127"/>
      <c r="F224" s="127"/>
      <c r="G224" s="127"/>
      <c r="H224" s="127"/>
      <c r="I224" s="124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5:35" ht="18">
      <c r="E225" s="127"/>
      <c r="F225" s="127"/>
      <c r="G225" s="127"/>
      <c r="H225" s="127"/>
      <c r="I225" s="124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5:35" ht="18">
      <c r="E226" s="127"/>
      <c r="F226" s="127"/>
      <c r="G226" s="127"/>
      <c r="H226" s="127"/>
      <c r="I226" s="124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5:35" ht="18">
      <c r="E227" s="127"/>
      <c r="F227" s="127"/>
      <c r="G227" s="127"/>
      <c r="H227" s="127"/>
      <c r="I227" s="124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5:35" ht="18">
      <c r="E228" s="127"/>
      <c r="F228" s="127"/>
      <c r="G228" s="127"/>
      <c r="H228" s="127"/>
      <c r="I228" s="124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5:35" ht="18">
      <c r="E229" s="127"/>
      <c r="F229" s="127"/>
      <c r="G229" s="127"/>
      <c r="H229" s="127"/>
      <c r="I229" s="124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5:35" ht="18">
      <c r="E230" s="127"/>
      <c r="F230" s="127"/>
      <c r="G230" s="127"/>
      <c r="H230" s="127"/>
      <c r="I230" s="124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5:35" ht="18">
      <c r="E231" s="127"/>
      <c r="F231" s="127"/>
      <c r="G231" s="127"/>
      <c r="H231" s="127"/>
      <c r="I231" s="124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5:35" ht="18">
      <c r="E232" s="127"/>
      <c r="F232" s="127"/>
      <c r="G232" s="127"/>
      <c r="H232" s="127"/>
      <c r="I232" s="124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5:35" ht="18">
      <c r="E233" s="127"/>
      <c r="F233" s="127"/>
      <c r="G233" s="127"/>
      <c r="H233" s="127"/>
      <c r="I233" s="124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5:35" ht="18">
      <c r="E234" s="127"/>
      <c r="F234" s="127"/>
      <c r="G234" s="127"/>
      <c r="H234" s="127"/>
      <c r="I234" s="124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5:35" ht="18">
      <c r="E235" s="127"/>
      <c r="F235" s="127"/>
      <c r="G235" s="127"/>
      <c r="H235" s="127"/>
      <c r="I235" s="124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5:35" ht="18">
      <c r="E236" s="127"/>
      <c r="F236" s="127"/>
      <c r="G236" s="127"/>
      <c r="H236" s="127"/>
      <c r="I236" s="124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5:35" ht="18">
      <c r="E237" s="127"/>
      <c r="F237" s="127"/>
      <c r="G237" s="127"/>
      <c r="H237" s="127"/>
      <c r="I237" s="124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5:35" ht="18">
      <c r="E238" s="127"/>
      <c r="F238" s="127"/>
      <c r="G238" s="127"/>
      <c r="H238" s="127"/>
      <c r="I238" s="124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5:35" ht="18">
      <c r="E239" s="127"/>
      <c r="F239" s="127"/>
      <c r="G239" s="127"/>
      <c r="H239" s="127"/>
      <c r="I239" s="124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5:35" ht="18">
      <c r="E240" s="127"/>
      <c r="F240" s="127"/>
      <c r="G240" s="127"/>
      <c r="H240" s="127"/>
      <c r="I240" s="124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5:35" ht="18">
      <c r="E241" s="127"/>
      <c r="F241" s="127"/>
      <c r="G241" s="127"/>
      <c r="H241" s="127"/>
      <c r="I241" s="124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5:35" ht="18">
      <c r="E242" s="127"/>
      <c r="F242" s="127"/>
      <c r="G242" s="127"/>
      <c r="H242" s="127"/>
      <c r="I242" s="124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5:35" ht="18">
      <c r="E243" s="127"/>
      <c r="F243" s="127"/>
      <c r="G243" s="127"/>
      <c r="H243" s="127"/>
      <c r="I243" s="124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5:35" ht="18">
      <c r="E244" s="127"/>
      <c r="F244" s="127"/>
      <c r="G244" s="127"/>
      <c r="H244" s="127"/>
      <c r="I244" s="124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5:35" ht="18">
      <c r="E245" s="127"/>
      <c r="F245" s="127"/>
      <c r="G245" s="127"/>
      <c r="H245" s="127"/>
      <c r="I245" s="124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5:35" ht="18">
      <c r="E246" s="127"/>
      <c r="F246" s="127"/>
      <c r="G246" s="127"/>
      <c r="H246" s="127"/>
      <c r="I246" s="124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5:35" ht="18">
      <c r="E247" s="127"/>
      <c r="F247" s="127"/>
      <c r="G247" s="127"/>
      <c r="H247" s="127"/>
      <c r="I247" s="124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5:35" ht="18">
      <c r="E248" s="127"/>
      <c r="F248" s="127"/>
      <c r="G248" s="127"/>
      <c r="H248" s="127"/>
      <c r="I248" s="124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5:35" ht="18">
      <c r="E249" s="127"/>
      <c r="F249" s="127"/>
      <c r="G249" s="127"/>
      <c r="H249" s="127"/>
      <c r="I249" s="124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5:35" ht="18">
      <c r="E250" s="127"/>
      <c r="F250" s="127"/>
      <c r="G250" s="127"/>
      <c r="H250" s="127"/>
      <c r="I250" s="124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5:35" ht="18">
      <c r="E251" s="127"/>
      <c r="F251" s="127"/>
      <c r="G251" s="127"/>
      <c r="H251" s="127"/>
      <c r="I251" s="124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5:35" ht="18">
      <c r="E252" s="127"/>
      <c r="F252" s="127"/>
      <c r="G252" s="127"/>
      <c r="H252" s="127"/>
      <c r="I252" s="124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5:35" ht="18">
      <c r="E253" s="127"/>
      <c r="F253" s="127"/>
      <c r="G253" s="127"/>
      <c r="H253" s="127"/>
      <c r="I253" s="124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5:35" ht="18">
      <c r="E254" s="127"/>
      <c r="F254" s="127"/>
      <c r="G254" s="127"/>
      <c r="H254" s="127"/>
      <c r="I254" s="124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5:35" ht="18">
      <c r="E255" s="127"/>
      <c r="F255" s="127"/>
      <c r="G255" s="127"/>
      <c r="H255" s="127"/>
      <c r="I255" s="124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5:35" ht="18">
      <c r="E256" s="127"/>
      <c r="F256" s="127"/>
      <c r="G256" s="127"/>
      <c r="H256" s="127"/>
      <c r="I256" s="124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5:35" ht="18">
      <c r="E257" s="127"/>
      <c r="F257" s="127"/>
      <c r="G257" s="127"/>
      <c r="H257" s="127"/>
      <c r="I257" s="124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5:35" ht="18">
      <c r="E258" s="127"/>
      <c r="F258" s="127"/>
      <c r="G258" s="127"/>
      <c r="H258" s="127"/>
      <c r="I258" s="124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5:35" ht="18">
      <c r="E259" s="127"/>
      <c r="F259" s="127"/>
      <c r="G259" s="127"/>
      <c r="H259" s="127"/>
      <c r="I259" s="124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5:35" ht="18">
      <c r="E260" s="127"/>
      <c r="F260" s="127"/>
      <c r="G260" s="127"/>
      <c r="H260" s="127"/>
      <c r="I260" s="124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5:35" ht="18">
      <c r="E261" s="127"/>
      <c r="F261" s="127"/>
      <c r="G261" s="127"/>
      <c r="H261" s="127"/>
      <c r="I261" s="124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5:35" ht="18">
      <c r="E262" s="127"/>
      <c r="F262" s="127"/>
      <c r="G262" s="127"/>
      <c r="H262" s="127"/>
      <c r="I262" s="124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5:35" ht="18">
      <c r="E263" s="127"/>
      <c r="F263" s="127"/>
      <c r="G263" s="127"/>
      <c r="H263" s="127"/>
      <c r="I263" s="124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5:35" ht="18">
      <c r="E264" s="127"/>
      <c r="F264" s="127"/>
      <c r="G264" s="127"/>
      <c r="H264" s="127"/>
      <c r="I264" s="124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5:35" ht="18">
      <c r="E265" s="127"/>
      <c r="F265" s="127"/>
      <c r="G265" s="127"/>
      <c r="H265" s="127"/>
      <c r="I265" s="124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5:35" ht="18">
      <c r="E266" s="127"/>
      <c r="F266" s="127"/>
      <c r="G266" s="127"/>
      <c r="H266" s="127"/>
      <c r="I266" s="124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5:35" ht="18">
      <c r="E267" s="127"/>
      <c r="F267" s="127"/>
      <c r="G267" s="127"/>
      <c r="H267" s="127"/>
      <c r="I267" s="124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5:35" ht="18">
      <c r="E268" s="127"/>
      <c r="F268" s="127"/>
      <c r="G268" s="127"/>
      <c r="H268" s="127"/>
      <c r="I268" s="124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5:35" ht="18">
      <c r="E269" s="127"/>
      <c r="F269" s="127"/>
      <c r="G269" s="127"/>
      <c r="H269" s="127"/>
      <c r="I269" s="124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5:35" ht="18">
      <c r="E270" s="127"/>
      <c r="F270" s="127"/>
      <c r="G270" s="127"/>
      <c r="H270" s="127"/>
      <c r="I270" s="124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5:35" ht="18">
      <c r="E271" s="127"/>
      <c r="F271" s="127"/>
      <c r="G271" s="127"/>
      <c r="H271" s="127"/>
      <c r="I271" s="124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5:35" ht="18">
      <c r="E272" s="127"/>
      <c r="F272" s="127"/>
      <c r="G272" s="127"/>
      <c r="H272" s="127"/>
      <c r="I272" s="124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5:35" ht="18">
      <c r="E273" s="127"/>
      <c r="F273" s="127"/>
      <c r="G273" s="127"/>
      <c r="H273" s="127"/>
      <c r="I273" s="124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5:35" ht="18">
      <c r="E274" s="127"/>
      <c r="F274" s="127"/>
      <c r="G274" s="127"/>
      <c r="H274" s="127"/>
      <c r="I274" s="124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5:35" ht="18">
      <c r="E275" s="127"/>
      <c r="F275" s="127"/>
      <c r="G275" s="127"/>
      <c r="H275" s="127"/>
      <c r="I275" s="124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5:35" ht="18">
      <c r="E276" s="127"/>
      <c r="F276" s="127"/>
      <c r="G276" s="127"/>
      <c r="H276" s="127"/>
      <c r="I276" s="124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5:35" ht="18">
      <c r="E277" s="127"/>
      <c r="F277" s="127"/>
      <c r="G277" s="127"/>
      <c r="H277" s="127"/>
      <c r="I277" s="124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5:35" ht="18">
      <c r="E278" s="127"/>
      <c r="F278" s="127"/>
      <c r="G278" s="127"/>
      <c r="H278" s="127"/>
      <c r="I278" s="124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5:35" ht="18">
      <c r="E279" s="127"/>
      <c r="F279" s="127"/>
      <c r="G279" s="127"/>
      <c r="H279" s="127"/>
      <c r="I279" s="124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5:35" ht="18">
      <c r="E280" s="127"/>
      <c r="F280" s="127"/>
      <c r="G280" s="127"/>
      <c r="H280" s="127"/>
      <c r="I280" s="124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5:35" ht="18">
      <c r="E281" s="127"/>
      <c r="F281" s="127"/>
      <c r="G281" s="127"/>
      <c r="H281" s="127"/>
      <c r="I281" s="124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5:35" ht="18">
      <c r="E282" s="127"/>
      <c r="F282" s="127"/>
      <c r="G282" s="127"/>
      <c r="H282" s="127"/>
      <c r="I282" s="124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5:35" ht="18">
      <c r="E283" s="127"/>
      <c r="F283" s="127"/>
      <c r="G283" s="127"/>
      <c r="H283" s="127"/>
      <c r="I283" s="124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5:35" ht="18">
      <c r="E284" s="127"/>
      <c r="F284" s="127"/>
      <c r="G284" s="127"/>
      <c r="H284" s="127"/>
      <c r="I284" s="124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5:35" ht="18">
      <c r="E285" s="127"/>
      <c r="F285" s="127"/>
      <c r="G285" s="127"/>
      <c r="H285" s="127"/>
      <c r="I285" s="124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5:35" ht="18">
      <c r="E286" s="127"/>
      <c r="F286" s="127"/>
      <c r="G286" s="127"/>
      <c r="H286" s="127"/>
      <c r="I286" s="124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5:35" ht="18">
      <c r="E287" s="127"/>
      <c r="F287" s="127"/>
      <c r="G287" s="127"/>
      <c r="H287" s="127"/>
      <c r="I287" s="124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5:35" ht="18">
      <c r="E288" s="127"/>
      <c r="F288" s="127"/>
      <c r="G288" s="127"/>
      <c r="H288" s="127"/>
      <c r="I288" s="124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5:35" ht="18">
      <c r="E289" s="127"/>
      <c r="F289" s="127"/>
      <c r="G289" s="127"/>
      <c r="H289" s="127"/>
      <c r="I289" s="124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5:35" ht="18">
      <c r="E290" s="127"/>
      <c r="F290" s="127"/>
      <c r="G290" s="127"/>
      <c r="H290" s="127"/>
      <c r="I290" s="124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5:35" ht="18">
      <c r="E291" s="127"/>
      <c r="F291" s="127"/>
      <c r="G291" s="127"/>
      <c r="H291" s="127"/>
      <c r="I291" s="124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5:35" ht="18">
      <c r="E292" s="127"/>
      <c r="F292" s="127"/>
      <c r="G292" s="127"/>
      <c r="H292" s="127"/>
      <c r="I292" s="124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5:35" ht="18">
      <c r="E293" s="127"/>
      <c r="F293" s="127"/>
      <c r="G293" s="127"/>
      <c r="H293" s="127"/>
      <c r="I293" s="124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5:35" ht="18">
      <c r="E294" s="127"/>
      <c r="F294" s="127"/>
      <c r="G294" s="127"/>
      <c r="H294" s="127"/>
      <c r="I294" s="124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5:35" ht="18">
      <c r="E295" s="127"/>
      <c r="F295" s="127"/>
      <c r="G295" s="127"/>
      <c r="H295" s="127"/>
      <c r="I295" s="124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5:35" ht="18">
      <c r="E296" s="127"/>
      <c r="F296" s="127"/>
      <c r="G296" s="127"/>
      <c r="H296" s="127"/>
      <c r="I296" s="124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5:35" ht="18">
      <c r="E297" s="127"/>
      <c r="F297" s="127"/>
      <c r="G297" s="127"/>
      <c r="H297" s="127"/>
      <c r="I297" s="124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5:35" ht="18">
      <c r="E298" s="127"/>
      <c r="F298" s="127"/>
      <c r="G298" s="127"/>
      <c r="H298" s="127"/>
      <c r="I298" s="124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5:35" ht="18">
      <c r="E299" s="127"/>
      <c r="F299" s="127"/>
      <c r="G299" s="127"/>
      <c r="H299" s="127"/>
      <c r="I299" s="124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5:35" ht="18">
      <c r="E300" s="127"/>
      <c r="F300" s="127"/>
      <c r="G300" s="127"/>
      <c r="H300" s="127"/>
      <c r="I300" s="124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5:35" ht="18">
      <c r="E301" s="127"/>
      <c r="F301" s="127"/>
      <c r="G301" s="127"/>
      <c r="H301" s="127"/>
      <c r="I301" s="124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5:35" ht="18">
      <c r="E302" s="127"/>
      <c r="F302" s="127"/>
      <c r="G302" s="127"/>
      <c r="H302" s="127"/>
      <c r="I302" s="124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5:35" ht="18">
      <c r="E303" s="127"/>
      <c r="F303" s="127"/>
      <c r="G303" s="127"/>
      <c r="H303" s="127"/>
      <c r="I303" s="124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5:35" ht="18">
      <c r="E304" s="127"/>
      <c r="F304" s="127"/>
      <c r="G304" s="127"/>
      <c r="H304" s="127"/>
      <c r="I304" s="124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5:35" ht="18">
      <c r="E305" s="127"/>
      <c r="F305" s="127"/>
      <c r="G305" s="127"/>
      <c r="H305" s="127"/>
      <c r="I305" s="124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5:35" ht="18">
      <c r="E306" s="127"/>
      <c r="F306" s="127"/>
      <c r="G306" s="127"/>
      <c r="H306" s="127"/>
      <c r="I306" s="124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5:35" ht="18">
      <c r="E307" s="127"/>
      <c r="F307" s="127"/>
      <c r="G307" s="127"/>
      <c r="H307" s="127"/>
      <c r="I307" s="124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5:35" ht="18">
      <c r="E308" s="127"/>
      <c r="F308" s="127"/>
      <c r="G308" s="127"/>
      <c r="H308" s="127"/>
      <c r="I308" s="124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5:35" ht="18">
      <c r="E309" s="127"/>
      <c r="F309" s="127"/>
      <c r="G309" s="127"/>
      <c r="H309" s="127"/>
      <c r="I309" s="124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5:35" ht="18">
      <c r="E310" s="127"/>
      <c r="F310" s="127"/>
      <c r="G310" s="127"/>
      <c r="H310" s="127"/>
      <c r="I310" s="124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5:35" ht="18">
      <c r="E311" s="127"/>
      <c r="F311" s="127"/>
      <c r="G311" s="127"/>
      <c r="H311" s="127"/>
      <c r="I311" s="124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5:35" ht="18">
      <c r="E312" s="127"/>
      <c r="F312" s="127"/>
      <c r="G312" s="127"/>
      <c r="H312" s="127"/>
      <c r="I312" s="124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5:35" ht="18">
      <c r="E313" s="127"/>
      <c r="F313" s="127"/>
      <c r="G313" s="127"/>
      <c r="H313" s="127"/>
      <c r="I313" s="124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5:35" ht="18">
      <c r="E314" s="127"/>
      <c r="F314" s="127"/>
      <c r="G314" s="127"/>
      <c r="H314" s="127"/>
      <c r="I314" s="124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5:35" ht="18">
      <c r="E315" s="127"/>
      <c r="F315" s="127"/>
      <c r="G315" s="127"/>
      <c r="H315" s="127"/>
      <c r="I315" s="124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5:35" ht="18">
      <c r="E316" s="127"/>
      <c r="F316" s="127"/>
      <c r="G316" s="127"/>
      <c r="H316" s="127"/>
      <c r="I316" s="124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5:35" ht="18">
      <c r="E317" s="127"/>
      <c r="F317" s="127"/>
      <c r="G317" s="127"/>
      <c r="H317" s="127"/>
      <c r="I317" s="124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5:35" ht="18">
      <c r="E318" s="127"/>
      <c r="F318" s="127"/>
      <c r="G318" s="127"/>
      <c r="H318" s="127"/>
      <c r="I318" s="124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5:35" ht="18">
      <c r="E319" s="127"/>
      <c r="F319" s="127"/>
      <c r="G319" s="127"/>
      <c r="H319" s="127"/>
      <c r="I319" s="124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5:35" ht="18">
      <c r="E320" s="127"/>
      <c r="F320" s="127"/>
      <c r="G320" s="127"/>
      <c r="H320" s="127"/>
      <c r="I320" s="124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5:35" ht="18">
      <c r="E321" s="127"/>
      <c r="F321" s="127"/>
      <c r="G321" s="127"/>
      <c r="H321" s="127"/>
      <c r="I321" s="124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5:35" ht="18">
      <c r="E322" s="127"/>
      <c r="F322" s="127"/>
      <c r="G322" s="127"/>
      <c r="H322" s="127"/>
      <c r="I322" s="124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5:35" ht="18">
      <c r="E323" s="127"/>
      <c r="F323" s="127"/>
      <c r="G323" s="127"/>
      <c r="H323" s="127"/>
      <c r="I323" s="124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5:35" ht="18">
      <c r="E324" s="127"/>
      <c r="F324" s="127"/>
      <c r="G324" s="127"/>
      <c r="H324" s="127"/>
      <c r="I324" s="124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5:35" ht="18">
      <c r="E325" s="127"/>
      <c r="F325" s="127"/>
      <c r="G325" s="127"/>
      <c r="H325" s="127"/>
      <c r="I325" s="124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5:35" ht="18">
      <c r="E326" s="127"/>
      <c r="F326" s="127"/>
      <c r="G326" s="127"/>
      <c r="H326" s="127"/>
      <c r="I326" s="124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5:35" ht="18">
      <c r="E327" s="127"/>
      <c r="F327" s="127"/>
      <c r="G327" s="127"/>
      <c r="H327" s="127"/>
      <c r="I327" s="124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5:35" ht="18">
      <c r="E328" s="127"/>
      <c r="F328" s="127"/>
      <c r="G328" s="127"/>
      <c r="H328" s="127"/>
      <c r="I328" s="124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5:35" ht="18">
      <c r="E329" s="127"/>
      <c r="F329" s="127"/>
      <c r="G329" s="127"/>
      <c r="H329" s="127"/>
      <c r="I329" s="124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5:35" ht="18">
      <c r="E330" s="127"/>
      <c r="F330" s="127"/>
      <c r="G330" s="127"/>
      <c r="H330" s="127"/>
      <c r="I330" s="124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5:35" ht="18">
      <c r="E331" s="127"/>
      <c r="F331" s="127"/>
      <c r="G331" s="127"/>
      <c r="H331" s="127"/>
      <c r="I331" s="124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5:35" ht="18">
      <c r="E332" s="127"/>
      <c r="F332" s="127"/>
      <c r="G332" s="127"/>
      <c r="H332" s="127"/>
      <c r="I332" s="124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5:35" ht="18">
      <c r="E333" s="127"/>
      <c r="F333" s="127"/>
      <c r="G333" s="127"/>
      <c r="H333" s="127"/>
      <c r="I333" s="124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5:35" ht="18">
      <c r="E334" s="127"/>
      <c r="F334" s="127"/>
      <c r="G334" s="127"/>
      <c r="H334" s="127"/>
      <c r="I334" s="124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5:35" ht="18">
      <c r="E335" s="127"/>
      <c r="F335" s="127"/>
      <c r="G335" s="127"/>
      <c r="H335" s="127"/>
      <c r="I335" s="124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5:35" ht="18">
      <c r="E336" s="127"/>
      <c r="F336" s="127"/>
      <c r="G336" s="127"/>
      <c r="H336" s="127"/>
      <c r="I336" s="124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5:35" ht="18">
      <c r="E337" s="127"/>
      <c r="F337" s="127"/>
      <c r="G337" s="127"/>
      <c r="H337" s="127"/>
      <c r="I337" s="124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5:35" ht="18">
      <c r="E338" s="127"/>
      <c r="F338" s="127"/>
      <c r="G338" s="127"/>
      <c r="H338" s="127"/>
      <c r="I338" s="124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5:35" ht="18">
      <c r="E339" s="127"/>
      <c r="F339" s="127"/>
      <c r="G339" s="127"/>
      <c r="H339" s="127"/>
      <c r="I339" s="124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5:35" ht="18">
      <c r="E340" s="127"/>
      <c r="F340" s="127"/>
      <c r="G340" s="127"/>
      <c r="H340" s="127"/>
      <c r="I340" s="124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5:35" ht="18">
      <c r="E341" s="127"/>
      <c r="F341" s="127"/>
      <c r="G341" s="127"/>
      <c r="H341" s="127"/>
      <c r="I341" s="124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5:35" ht="18">
      <c r="E342" s="127"/>
      <c r="F342" s="127"/>
      <c r="G342" s="127"/>
      <c r="H342" s="127"/>
      <c r="I342" s="124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5:35" ht="18">
      <c r="E343" s="127"/>
      <c r="F343" s="127"/>
      <c r="G343" s="127"/>
      <c r="H343" s="127"/>
      <c r="I343" s="124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5:35" ht="18">
      <c r="E344" s="127"/>
      <c r="F344" s="127"/>
      <c r="G344" s="127"/>
      <c r="H344" s="127"/>
      <c r="I344" s="124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5:35" ht="18">
      <c r="E345" s="127"/>
      <c r="F345" s="127"/>
      <c r="G345" s="127"/>
      <c r="H345" s="127"/>
      <c r="I345" s="124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5:35" ht="18">
      <c r="E346" s="127"/>
      <c r="F346" s="127"/>
      <c r="G346" s="127"/>
      <c r="H346" s="127"/>
      <c r="I346" s="124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5:35" ht="18">
      <c r="E347" s="127"/>
      <c r="F347" s="127"/>
      <c r="G347" s="127"/>
      <c r="H347" s="127"/>
      <c r="I347" s="124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5:35" ht="18">
      <c r="E348" s="127"/>
      <c r="F348" s="127"/>
      <c r="G348" s="127"/>
      <c r="H348" s="127"/>
      <c r="I348" s="124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5:35" ht="18">
      <c r="E349" s="127"/>
      <c r="F349" s="127"/>
      <c r="G349" s="127"/>
      <c r="H349" s="127"/>
      <c r="I349" s="124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5:35" ht="18">
      <c r="E350" s="127"/>
      <c r="F350" s="127"/>
      <c r="G350" s="127"/>
      <c r="H350" s="127"/>
      <c r="I350" s="124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5:35" ht="18">
      <c r="E351" s="127"/>
      <c r="F351" s="127"/>
      <c r="G351" s="127"/>
      <c r="H351" s="127"/>
      <c r="I351" s="124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5:35" ht="18">
      <c r="E352" s="127"/>
      <c r="F352" s="127"/>
      <c r="G352" s="127"/>
      <c r="H352" s="127"/>
      <c r="I352" s="124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5:35" ht="18">
      <c r="E353" s="127"/>
      <c r="F353" s="127"/>
      <c r="G353" s="127"/>
      <c r="H353" s="127"/>
      <c r="I353" s="124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5:35" ht="18">
      <c r="E354" s="127"/>
      <c r="F354" s="127"/>
      <c r="G354" s="127"/>
      <c r="H354" s="127"/>
      <c r="I354" s="124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5:35" ht="18">
      <c r="E355" s="127"/>
      <c r="F355" s="127"/>
      <c r="G355" s="127"/>
      <c r="H355" s="127"/>
      <c r="I355" s="124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5:35" ht="18">
      <c r="E356" s="127"/>
      <c r="F356" s="127"/>
      <c r="G356" s="127"/>
      <c r="H356" s="127"/>
      <c r="I356" s="124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5:35" ht="18">
      <c r="E357" s="127"/>
      <c r="F357" s="127"/>
      <c r="G357" s="127"/>
      <c r="H357" s="127"/>
      <c r="I357" s="124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5:35" ht="18">
      <c r="E358" s="127"/>
      <c r="F358" s="127"/>
      <c r="G358" s="127"/>
      <c r="H358" s="127"/>
      <c r="I358" s="124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5:35" ht="18">
      <c r="E359" s="127"/>
      <c r="F359" s="127"/>
      <c r="G359" s="127"/>
      <c r="H359" s="127"/>
      <c r="I359" s="124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5:35" ht="18">
      <c r="E360" s="127"/>
      <c r="F360" s="127"/>
      <c r="G360" s="127"/>
      <c r="H360" s="127"/>
      <c r="I360" s="124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5:35" ht="18">
      <c r="E361" s="127"/>
      <c r="F361" s="127"/>
      <c r="G361" s="127"/>
      <c r="H361" s="127"/>
      <c r="I361" s="124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5:35" ht="18">
      <c r="E362" s="127"/>
      <c r="F362" s="127"/>
      <c r="G362" s="127"/>
      <c r="H362" s="127"/>
      <c r="I362" s="124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5:35" ht="18">
      <c r="E363" s="127"/>
      <c r="F363" s="127"/>
      <c r="G363" s="127"/>
      <c r="H363" s="127"/>
      <c r="I363" s="124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5:35" ht="18">
      <c r="E364" s="127"/>
      <c r="F364" s="127"/>
      <c r="G364" s="127"/>
      <c r="H364" s="127"/>
      <c r="I364" s="124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5:35" ht="18">
      <c r="E365" s="127"/>
      <c r="F365" s="127"/>
      <c r="G365" s="127"/>
      <c r="H365" s="127"/>
      <c r="I365" s="124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5:35" ht="18">
      <c r="E366" s="127"/>
      <c r="F366" s="127"/>
      <c r="G366" s="127"/>
      <c r="H366" s="127"/>
      <c r="I366" s="124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5:35" ht="18">
      <c r="E367" s="127"/>
      <c r="F367" s="127"/>
      <c r="G367" s="127"/>
      <c r="H367" s="127"/>
      <c r="I367" s="124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5:35" ht="18">
      <c r="E368" s="127"/>
      <c r="F368" s="127"/>
      <c r="G368" s="127"/>
      <c r="H368" s="127"/>
      <c r="I368" s="124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5:35" ht="18">
      <c r="E369" s="127"/>
      <c r="F369" s="127"/>
      <c r="G369" s="127"/>
      <c r="H369" s="127"/>
      <c r="I369" s="124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5:35" ht="18">
      <c r="E370" s="127"/>
      <c r="F370" s="127"/>
      <c r="G370" s="127"/>
      <c r="H370" s="127"/>
      <c r="I370" s="124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5:35" ht="18">
      <c r="E371" s="127"/>
      <c r="F371" s="127"/>
      <c r="G371" s="127"/>
      <c r="H371" s="127"/>
      <c r="I371" s="124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5:35" ht="18">
      <c r="E372" s="127"/>
      <c r="F372" s="127"/>
      <c r="G372" s="127"/>
      <c r="H372" s="127"/>
      <c r="I372" s="124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5:35" ht="18">
      <c r="E373" s="127"/>
      <c r="F373" s="127"/>
      <c r="G373" s="127"/>
      <c r="H373" s="127"/>
      <c r="I373" s="124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5:35" ht="18">
      <c r="E374" s="127"/>
      <c r="F374" s="127"/>
      <c r="G374" s="127"/>
      <c r="H374" s="127"/>
      <c r="I374" s="124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5:35" ht="18">
      <c r="E375" s="127"/>
      <c r="F375" s="127"/>
      <c r="G375" s="127"/>
      <c r="H375" s="127"/>
      <c r="I375" s="124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5:35" ht="18">
      <c r="E376" s="127"/>
      <c r="F376" s="127"/>
      <c r="G376" s="127"/>
      <c r="H376" s="127"/>
      <c r="I376" s="124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5:35" ht="18">
      <c r="E377" s="127"/>
      <c r="F377" s="127"/>
      <c r="G377" s="127"/>
      <c r="H377" s="127"/>
      <c r="I377" s="124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5:35" ht="18">
      <c r="E378" s="127"/>
      <c r="F378" s="127"/>
      <c r="G378" s="127"/>
      <c r="H378" s="127"/>
      <c r="I378" s="124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  <c r="AI378" s="104"/>
    </row>
    <row r="379" spans="5:35" ht="18">
      <c r="E379" s="127"/>
      <c r="F379" s="127"/>
      <c r="G379" s="127"/>
      <c r="H379" s="127"/>
      <c r="I379" s="124"/>
      <c r="J379" s="102"/>
      <c r="K379" s="102"/>
      <c r="L379" s="102"/>
      <c r="M379" s="102"/>
      <c r="N379" s="103"/>
      <c r="O379" s="102"/>
      <c r="P379" s="102"/>
      <c r="Q379" s="102"/>
      <c r="R379" s="102"/>
      <c r="S379" s="103"/>
      <c r="T379" s="102"/>
      <c r="U379" s="102"/>
      <c r="V379" s="102"/>
      <c r="W379" s="102"/>
      <c r="X379" s="103"/>
      <c r="Y379" s="102"/>
      <c r="Z379" s="102"/>
      <c r="AA379" s="102"/>
      <c r="AB379" s="102"/>
      <c r="AC379" s="103"/>
      <c r="AD379" s="102"/>
      <c r="AE379" s="102"/>
      <c r="AF379" s="102"/>
      <c r="AG379" s="102"/>
      <c r="AH379" s="103"/>
      <c r="AI379" s="104"/>
    </row>
    <row r="380" spans="5:35" ht="18">
      <c r="E380" s="127"/>
      <c r="F380" s="127"/>
      <c r="G380" s="127"/>
      <c r="H380" s="127"/>
      <c r="I380" s="124"/>
      <c r="J380" s="102"/>
      <c r="K380" s="102"/>
      <c r="L380" s="102"/>
      <c r="M380" s="102"/>
      <c r="N380" s="103"/>
      <c r="O380" s="102"/>
      <c r="P380" s="102"/>
      <c r="Q380" s="102"/>
      <c r="R380" s="102"/>
      <c r="S380" s="103"/>
      <c r="T380" s="102"/>
      <c r="U380" s="102"/>
      <c r="V380" s="102"/>
      <c r="W380" s="102"/>
      <c r="X380" s="103"/>
      <c r="Y380" s="102"/>
      <c r="Z380" s="102"/>
      <c r="AA380" s="102"/>
      <c r="AB380" s="102"/>
      <c r="AC380" s="103"/>
      <c r="AD380" s="102"/>
      <c r="AE380" s="102"/>
      <c r="AF380" s="102"/>
      <c r="AG380" s="102"/>
      <c r="AH380" s="103"/>
      <c r="AI380" s="104"/>
    </row>
    <row r="381" spans="5:34" ht="18">
      <c r="E381" s="127"/>
      <c r="F381" s="127"/>
      <c r="G381" s="127"/>
      <c r="H381" s="127"/>
      <c r="I381" s="124"/>
      <c r="J381" s="102"/>
      <c r="K381" s="102"/>
      <c r="L381" s="102"/>
      <c r="M381" s="102"/>
      <c r="N381" s="103"/>
      <c r="O381" s="102"/>
      <c r="P381" s="102"/>
      <c r="Q381" s="102"/>
      <c r="R381" s="102"/>
      <c r="S381" s="103"/>
      <c r="T381" s="102"/>
      <c r="U381" s="102"/>
      <c r="V381" s="102"/>
      <c r="W381" s="102"/>
      <c r="X381" s="103"/>
      <c r="Y381" s="102"/>
      <c r="Z381" s="102"/>
      <c r="AA381" s="102"/>
      <c r="AB381" s="102"/>
      <c r="AC381" s="103"/>
      <c r="AD381" s="102"/>
      <c r="AE381" s="102"/>
      <c r="AF381" s="102"/>
      <c r="AG381" s="102"/>
      <c r="AH381" s="103"/>
    </row>
    <row r="382" spans="5:34" ht="18">
      <c r="E382" s="128"/>
      <c r="F382" s="128"/>
      <c r="G382" s="128"/>
      <c r="H382" s="128"/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10:34" ht="18"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10:34" ht="18"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0:34" ht="18"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0:34" ht="18"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0:34" ht="18"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0:34" ht="18"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0:34" ht="18"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0:34" ht="18"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0:34" ht="18"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0:34" ht="18"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0:34" ht="18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0:34" ht="18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 ht="18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 ht="18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 ht="18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 ht="18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  <row r="429" spans="10:34" ht="18">
      <c r="J429" s="77"/>
      <c r="K429" s="77"/>
      <c r="L429" s="77"/>
      <c r="M429" s="77"/>
      <c r="N429" s="78"/>
      <c r="O429" s="77"/>
      <c r="P429" s="77"/>
      <c r="Q429" s="77"/>
      <c r="R429" s="77"/>
      <c r="S429" s="78"/>
      <c r="T429" s="77"/>
      <c r="U429" s="77"/>
      <c r="V429" s="77"/>
      <c r="W429" s="77"/>
      <c r="X429" s="78"/>
      <c r="Y429" s="77"/>
      <c r="Z429" s="77"/>
      <c r="AA429" s="77"/>
      <c r="AB429" s="77"/>
      <c r="AC429" s="78"/>
      <c r="AD429" s="77"/>
      <c r="AE429" s="77"/>
      <c r="AF429" s="77"/>
      <c r="AG429" s="77"/>
      <c r="AH429" s="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zoomScale="73" zoomScaleNormal="73" zoomScalePageLayoutView="0" workbookViewId="0" topLeftCell="A1">
      <selection activeCell="A1" sqref="A1"/>
      <selection activeCell="M49" sqref="M49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4.7109375" style="0" customWidth="1"/>
    <col min="5" max="5" width="1.7109375" style="0" customWidth="1"/>
    <col min="6" max="21" width="4.421875" style="0" customWidth="1"/>
    <col min="22" max="39" width="4.421875" style="0" hidden="1" customWidth="1"/>
    <col min="40" max="40" width="1.7109375" style="0" customWidth="1"/>
    <col min="41" max="41" width="6.7109375" style="0" customWidth="1"/>
    <col min="42" max="43" width="8.8515625" style="0" customWidth="1"/>
    <col min="44" max="45" width="10.7109375" style="0" customWidth="1"/>
    <col min="46" max="46" width="1.7109375" style="0" customWidth="1"/>
  </cols>
  <sheetData>
    <row r="1" spans="3:46" ht="45" customHeight="1">
      <c r="C1" s="47" t="s">
        <v>163</v>
      </c>
      <c r="AT1" s="223"/>
    </row>
    <row r="2" spans="1:46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59"/>
      <c r="M2" s="6"/>
      <c r="N2" s="6"/>
      <c r="O2" s="6"/>
      <c r="P2" s="6"/>
      <c r="Q2" s="6"/>
      <c r="R2" s="6"/>
      <c r="S2" s="6"/>
      <c r="T2" s="5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9"/>
      <c r="AQ2" s="10"/>
      <c r="AR2" s="11"/>
      <c r="AS2" s="12"/>
      <c r="AT2" s="13"/>
    </row>
    <row r="3" spans="1:46" ht="21.75" thickBot="1" thickTop="1">
      <c r="A3" s="1"/>
      <c r="B3" s="14"/>
      <c r="C3" s="15" t="s">
        <v>179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7</v>
      </c>
      <c r="K3" s="72">
        <v>8</v>
      </c>
      <c r="L3" s="72">
        <v>9</v>
      </c>
      <c r="M3" s="72">
        <v>10</v>
      </c>
      <c r="N3" s="72">
        <v>11</v>
      </c>
      <c r="O3" s="72">
        <v>12</v>
      </c>
      <c r="P3" s="72">
        <v>1</v>
      </c>
      <c r="Q3" s="72">
        <v>2</v>
      </c>
      <c r="R3" s="72">
        <v>3</v>
      </c>
      <c r="S3" s="72">
        <v>4</v>
      </c>
      <c r="T3" s="72">
        <v>5</v>
      </c>
      <c r="U3" s="72">
        <v>6</v>
      </c>
      <c r="V3" s="72">
        <v>7</v>
      </c>
      <c r="W3" s="72">
        <v>8</v>
      </c>
      <c r="X3" s="72">
        <v>9</v>
      </c>
      <c r="Y3" s="72">
        <v>10</v>
      </c>
      <c r="Z3" s="72">
        <v>11</v>
      </c>
      <c r="AA3" s="72">
        <v>12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72">
        <v>33</v>
      </c>
      <c r="AK3" s="72">
        <v>34</v>
      </c>
      <c r="AL3" s="72">
        <v>35</v>
      </c>
      <c r="AM3" s="72">
        <v>36</v>
      </c>
      <c r="AN3" s="16"/>
      <c r="AO3" s="17" t="s">
        <v>0</v>
      </c>
      <c r="AP3" s="18" t="s">
        <v>1</v>
      </c>
      <c r="AQ3" s="19" t="s">
        <v>2</v>
      </c>
      <c r="AR3" s="20"/>
      <c r="AS3" s="21" t="s">
        <v>3</v>
      </c>
      <c r="AT3" s="13"/>
    </row>
    <row r="4" spans="1:46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63"/>
      <c r="K4" s="64"/>
      <c r="L4" s="49"/>
      <c r="M4" s="22"/>
      <c r="N4" s="22"/>
      <c r="O4" s="22"/>
      <c r="P4" s="22"/>
      <c r="Q4" s="22"/>
      <c r="R4" s="22"/>
      <c r="S4" s="48"/>
      <c r="T4" s="4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8"/>
      <c r="AP4" s="24"/>
      <c r="AQ4" s="25"/>
      <c r="AR4" s="11"/>
      <c r="AS4" s="12"/>
      <c r="AT4" s="13"/>
    </row>
    <row r="5" spans="1:46" ht="23.25">
      <c r="A5" s="1"/>
      <c r="B5" s="114">
        <v>1</v>
      </c>
      <c r="C5" s="291" t="s">
        <v>14</v>
      </c>
      <c r="D5" s="292" t="s">
        <v>7</v>
      </c>
      <c r="E5" s="83"/>
      <c r="F5" s="373"/>
      <c r="G5" s="374">
        <v>5</v>
      </c>
      <c r="H5" s="374">
        <v>3</v>
      </c>
      <c r="I5" s="375">
        <v>5</v>
      </c>
      <c r="J5" s="375">
        <v>5</v>
      </c>
      <c r="K5" s="375">
        <v>5</v>
      </c>
      <c r="L5" s="375">
        <v>5</v>
      </c>
      <c r="M5" s="374">
        <v>5</v>
      </c>
      <c r="N5" s="373"/>
      <c r="O5" s="374">
        <v>5</v>
      </c>
      <c r="P5" s="374">
        <v>3</v>
      </c>
      <c r="Q5" s="375">
        <v>5</v>
      </c>
      <c r="R5" s="375">
        <v>5</v>
      </c>
      <c r="S5" s="375">
        <v>5</v>
      </c>
      <c r="T5" s="375"/>
      <c r="U5" s="374">
        <v>5</v>
      </c>
      <c r="V5" s="97"/>
      <c r="W5" s="97"/>
      <c r="X5" s="97"/>
      <c r="Y5" s="97"/>
      <c r="Z5" s="97"/>
      <c r="AA5" s="97"/>
      <c r="AB5" s="121"/>
      <c r="AC5" s="98"/>
      <c r="AD5" s="98"/>
      <c r="AE5" s="121"/>
      <c r="AF5" s="121"/>
      <c r="AG5" s="121"/>
      <c r="AH5" s="121"/>
      <c r="AI5" s="121"/>
      <c r="AJ5" s="121"/>
      <c r="AK5" s="121"/>
      <c r="AL5" s="121"/>
      <c r="AM5" s="121"/>
      <c r="AN5" s="130"/>
      <c r="AO5" s="189" t="s">
        <v>190</v>
      </c>
      <c r="AP5" s="85">
        <f aca="true" t="shared" si="0" ref="AP5:AP38">SUM(F5:AM5)</f>
        <v>61</v>
      </c>
      <c r="AQ5" s="194">
        <f>SUM(F5:F38)</f>
        <v>38</v>
      </c>
      <c r="AR5" s="122">
        <f aca="true" t="shared" si="1" ref="AR5:AR38">SUM(AP5-AQ5)</f>
        <v>23</v>
      </c>
      <c r="AS5" s="245">
        <v>2</v>
      </c>
      <c r="AT5" s="13"/>
    </row>
    <row r="6" spans="1:46" ht="23.25">
      <c r="A6" s="1"/>
      <c r="B6" s="114">
        <v>2</v>
      </c>
      <c r="C6" s="291" t="s">
        <v>159</v>
      </c>
      <c r="D6" s="293" t="s">
        <v>160</v>
      </c>
      <c r="E6" s="83"/>
      <c r="F6" s="374">
        <v>4</v>
      </c>
      <c r="G6" s="373"/>
      <c r="H6" s="374">
        <v>3</v>
      </c>
      <c r="I6" s="374">
        <v>5</v>
      </c>
      <c r="J6" s="97">
        <v>5</v>
      </c>
      <c r="K6" s="97">
        <v>5</v>
      </c>
      <c r="L6" s="374">
        <v>5</v>
      </c>
      <c r="M6" s="374">
        <v>5</v>
      </c>
      <c r="N6" s="374">
        <v>3</v>
      </c>
      <c r="O6" s="373"/>
      <c r="P6" s="374">
        <v>5</v>
      </c>
      <c r="Q6" s="374">
        <v>5</v>
      </c>
      <c r="R6" s="97">
        <v>5</v>
      </c>
      <c r="S6" s="97">
        <v>5</v>
      </c>
      <c r="T6" s="374"/>
      <c r="U6" s="374">
        <v>1</v>
      </c>
      <c r="V6" s="97"/>
      <c r="W6" s="97"/>
      <c r="X6" s="97"/>
      <c r="Y6" s="97"/>
      <c r="Z6" s="97"/>
      <c r="AA6" s="97"/>
      <c r="AB6" s="121"/>
      <c r="AC6" s="98"/>
      <c r="AD6" s="98"/>
      <c r="AE6" s="121"/>
      <c r="AF6" s="121"/>
      <c r="AG6" s="121"/>
      <c r="AH6" s="121"/>
      <c r="AI6" s="121"/>
      <c r="AJ6" s="121"/>
      <c r="AK6" s="121"/>
      <c r="AL6" s="121"/>
      <c r="AM6" s="121"/>
      <c r="AN6" s="130"/>
      <c r="AO6" s="166" t="s">
        <v>191</v>
      </c>
      <c r="AP6" s="84">
        <f t="shared" si="0"/>
        <v>56</v>
      </c>
      <c r="AQ6" s="85">
        <f>SUM(G5:G38)</f>
        <v>44</v>
      </c>
      <c r="AR6" s="122">
        <f t="shared" si="1"/>
        <v>12</v>
      </c>
      <c r="AS6" s="246">
        <v>3</v>
      </c>
      <c r="AT6" s="13"/>
    </row>
    <row r="7" spans="1:46" ht="23.25">
      <c r="A7" s="1"/>
      <c r="B7" s="114">
        <v>3</v>
      </c>
      <c r="C7" s="291" t="s">
        <v>165</v>
      </c>
      <c r="D7" s="293" t="s">
        <v>160</v>
      </c>
      <c r="E7" s="83"/>
      <c r="F7" s="374">
        <v>5</v>
      </c>
      <c r="G7" s="374">
        <v>5</v>
      </c>
      <c r="H7" s="373"/>
      <c r="I7" s="374">
        <v>5</v>
      </c>
      <c r="J7" s="97">
        <v>5</v>
      </c>
      <c r="K7" s="97">
        <v>5</v>
      </c>
      <c r="L7" s="374">
        <v>5</v>
      </c>
      <c r="M7" s="374">
        <v>5</v>
      </c>
      <c r="N7" s="374">
        <v>5</v>
      </c>
      <c r="O7" s="374">
        <v>3</v>
      </c>
      <c r="P7" s="373"/>
      <c r="Q7" s="374">
        <v>5</v>
      </c>
      <c r="R7" s="97">
        <v>5</v>
      </c>
      <c r="S7" s="97">
        <v>4</v>
      </c>
      <c r="T7" s="374"/>
      <c r="U7" s="374">
        <v>5</v>
      </c>
      <c r="V7" s="97"/>
      <c r="W7" s="97"/>
      <c r="X7" s="97"/>
      <c r="Y7" s="97"/>
      <c r="Z7" s="97"/>
      <c r="AA7" s="97"/>
      <c r="AB7" s="121"/>
      <c r="AC7" s="98"/>
      <c r="AD7" s="98"/>
      <c r="AE7" s="121"/>
      <c r="AF7" s="121"/>
      <c r="AG7" s="121"/>
      <c r="AH7" s="121"/>
      <c r="AI7" s="121"/>
      <c r="AJ7" s="121"/>
      <c r="AK7" s="121"/>
      <c r="AL7" s="121"/>
      <c r="AM7" s="121"/>
      <c r="AN7" s="130"/>
      <c r="AO7" s="166" t="s">
        <v>190</v>
      </c>
      <c r="AP7" s="84">
        <f t="shared" si="0"/>
        <v>62</v>
      </c>
      <c r="AQ7" s="85">
        <f>SUM(H5:H38)</f>
        <v>32</v>
      </c>
      <c r="AR7" s="122">
        <f t="shared" si="1"/>
        <v>30</v>
      </c>
      <c r="AS7" s="246">
        <v>1</v>
      </c>
      <c r="AT7" s="13"/>
    </row>
    <row r="8" spans="1:46" ht="23.25">
      <c r="A8" s="1"/>
      <c r="B8" s="114">
        <v>4</v>
      </c>
      <c r="C8" s="291" t="s">
        <v>170</v>
      </c>
      <c r="D8" s="293" t="s">
        <v>8</v>
      </c>
      <c r="E8" s="83"/>
      <c r="F8" s="97">
        <v>2</v>
      </c>
      <c r="G8" s="374">
        <v>2</v>
      </c>
      <c r="H8" s="374">
        <v>1</v>
      </c>
      <c r="I8" s="373"/>
      <c r="J8" s="97">
        <v>1</v>
      </c>
      <c r="K8" s="97">
        <v>0</v>
      </c>
      <c r="L8" s="374">
        <v>3</v>
      </c>
      <c r="M8" s="374">
        <v>3</v>
      </c>
      <c r="N8" s="97">
        <v>3</v>
      </c>
      <c r="O8" s="374">
        <v>2</v>
      </c>
      <c r="P8" s="374">
        <v>0</v>
      </c>
      <c r="Q8" s="373"/>
      <c r="R8" s="97">
        <v>1</v>
      </c>
      <c r="S8" s="97">
        <v>0</v>
      </c>
      <c r="T8" s="374"/>
      <c r="U8" s="374">
        <v>1</v>
      </c>
      <c r="V8" s="70"/>
      <c r="W8" s="70"/>
      <c r="X8" s="70"/>
      <c r="Y8" s="70"/>
      <c r="Z8" s="70"/>
      <c r="AA8" s="70"/>
      <c r="AB8" s="121"/>
      <c r="AC8" s="98"/>
      <c r="AD8" s="98"/>
      <c r="AE8" s="121"/>
      <c r="AF8" s="121"/>
      <c r="AG8" s="121"/>
      <c r="AH8" s="121"/>
      <c r="AI8" s="121"/>
      <c r="AJ8" s="121"/>
      <c r="AK8" s="121"/>
      <c r="AL8" s="121"/>
      <c r="AM8" s="121"/>
      <c r="AN8" s="130"/>
      <c r="AO8" s="166" t="s">
        <v>186</v>
      </c>
      <c r="AP8" s="84">
        <f t="shared" si="0"/>
        <v>19</v>
      </c>
      <c r="AQ8" s="85">
        <f>SUM(I5:I38)</f>
        <v>65</v>
      </c>
      <c r="AR8" s="122">
        <f t="shared" si="1"/>
        <v>-46</v>
      </c>
      <c r="AS8" s="246">
        <v>7</v>
      </c>
      <c r="AT8" s="13"/>
    </row>
    <row r="9" spans="1:46" ht="23.25">
      <c r="A9" s="1"/>
      <c r="B9" s="114">
        <v>5</v>
      </c>
      <c r="C9" s="300" t="s">
        <v>16</v>
      </c>
      <c r="D9" s="292" t="s">
        <v>7</v>
      </c>
      <c r="E9" s="83"/>
      <c r="F9" s="97">
        <v>3</v>
      </c>
      <c r="G9" s="97">
        <v>3</v>
      </c>
      <c r="H9" s="97">
        <v>4</v>
      </c>
      <c r="I9" s="97">
        <v>5</v>
      </c>
      <c r="J9" s="96"/>
      <c r="K9" s="97">
        <v>5</v>
      </c>
      <c r="L9" s="97">
        <v>5</v>
      </c>
      <c r="M9" s="374">
        <v>3</v>
      </c>
      <c r="N9" s="97">
        <v>4</v>
      </c>
      <c r="O9" s="97">
        <v>3</v>
      </c>
      <c r="P9" s="97">
        <v>1</v>
      </c>
      <c r="Q9" s="97">
        <v>5</v>
      </c>
      <c r="R9" s="96"/>
      <c r="S9" s="97">
        <v>1</v>
      </c>
      <c r="T9" s="97"/>
      <c r="U9" s="374">
        <v>5</v>
      </c>
      <c r="V9" s="70"/>
      <c r="W9" s="70"/>
      <c r="X9" s="70"/>
      <c r="Y9" s="70"/>
      <c r="Z9" s="70"/>
      <c r="AA9" s="70"/>
      <c r="AB9" s="121"/>
      <c r="AC9" s="98"/>
      <c r="AD9" s="98"/>
      <c r="AE9" s="121"/>
      <c r="AF9" s="121"/>
      <c r="AG9" s="121"/>
      <c r="AH9" s="121"/>
      <c r="AI9" s="121"/>
      <c r="AJ9" s="121"/>
      <c r="AK9" s="121"/>
      <c r="AL9" s="121"/>
      <c r="AM9" s="121"/>
      <c r="AN9" s="130"/>
      <c r="AO9" s="166" t="s">
        <v>184</v>
      </c>
      <c r="AP9" s="84">
        <f t="shared" si="0"/>
        <v>47</v>
      </c>
      <c r="AQ9" s="85">
        <f>SUM(J5:J38)</f>
        <v>48</v>
      </c>
      <c r="AR9" s="122">
        <f>SUM(AP9-AQ9)</f>
        <v>-1</v>
      </c>
      <c r="AS9" s="246">
        <v>6</v>
      </c>
      <c r="AT9" s="13"/>
    </row>
    <row r="10" spans="1:46" ht="24" thickBot="1">
      <c r="A10" s="1"/>
      <c r="B10" s="114">
        <v>6</v>
      </c>
      <c r="C10" s="295" t="s">
        <v>27</v>
      </c>
      <c r="D10" s="293" t="s">
        <v>8</v>
      </c>
      <c r="E10" s="83"/>
      <c r="F10" s="97">
        <v>3</v>
      </c>
      <c r="G10" s="97">
        <v>4</v>
      </c>
      <c r="H10" s="97">
        <v>2</v>
      </c>
      <c r="I10" s="97">
        <v>5</v>
      </c>
      <c r="J10" s="97">
        <v>3</v>
      </c>
      <c r="K10" s="96"/>
      <c r="L10" s="97">
        <v>5</v>
      </c>
      <c r="M10" s="374">
        <v>5</v>
      </c>
      <c r="N10" s="97">
        <v>4</v>
      </c>
      <c r="O10" s="97">
        <v>1</v>
      </c>
      <c r="P10" s="97">
        <v>5</v>
      </c>
      <c r="Q10" s="97">
        <v>5</v>
      </c>
      <c r="R10" s="97">
        <v>5</v>
      </c>
      <c r="S10" s="96"/>
      <c r="T10" s="97"/>
      <c r="U10" s="374">
        <v>5</v>
      </c>
      <c r="V10" s="70"/>
      <c r="W10" s="70"/>
      <c r="X10" s="70"/>
      <c r="Y10" s="70"/>
      <c r="Z10" s="70"/>
      <c r="AA10" s="70"/>
      <c r="AB10" s="121"/>
      <c r="AC10" s="98"/>
      <c r="AD10" s="98"/>
      <c r="AE10" s="121"/>
      <c r="AF10" s="121"/>
      <c r="AG10" s="121"/>
      <c r="AH10" s="121"/>
      <c r="AI10" s="121"/>
      <c r="AJ10" s="121"/>
      <c r="AK10" s="121"/>
      <c r="AL10" s="121"/>
      <c r="AM10" s="121"/>
      <c r="AN10" s="131"/>
      <c r="AO10" s="166" t="s">
        <v>185</v>
      </c>
      <c r="AP10" s="84">
        <f t="shared" si="0"/>
        <v>52</v>
      </c>
      <c r="AQ10" s="85">
        <f>SUM(K5:K38)</f>
        <v>44</v>
      </c>
      <c r="AR10" s="122">
        <f t="shared" si="1"/>
        <v>8</v>
      </c>
      <c r="AS10" s="246">
        <v>4</v>
      </c>
      <c r="AT10" s="69"/>
    </row>
    <row r="11" spans="1:46" ht="23.25">
      <c r="A11" s="1"/>
      <c r="B11" s="114">
        <v>7</v>
      </c>
      <c r="C11" s="291" t="s">
        <v>155</v>
      </c>
      <c r="D11" s="293" t="s">
        <v>5</v>
      </c>
      <c r="E11" s="83"/>
      <c r="F11" s="97">
        <v>0</v>
      </c>
      <c r="G11" s="97">
        <v>1</v>
      </c>
      <c r="H11" s="97">
        <v>1</v>
      </c>
      <c r="I11" s="97">
        <v>5</v>
      </c>
      <c r="J11" s="97">
        <v>0</v>
      </c>
      <c r="K11" s="374">
        <v>2</v>
      </c>
      <c r="L11" s="96"/>
      <c r="M11" s="97">
        <v>1</v>
      </c>
      <c r="N11" s="97"/>
      <c r="O11" s="97"/>
      <c r="P11" s="97"/>
      <c r="Q11" s="97"/>
      <c r="R11" s="97"/>
      <c r="S11" s="374"/>
      <c r="T11" s="96"/>
      <c r="U11" s="97"/>
      <c r="V11" s="70"/>
      <c r="W11" s="70"/>
      <c r="X11" s="70"/>
      <c r="Y11" s="70"/>
      <c r="Z11" s="70"/>
      <c r="AA11" s="70"/>
      <c r="AB11" s="121"/>
      <c r="AC11" s="98"/>
      <c r="AD11" s="98"/>
      <c r="AE11" s="121"/>
      <c r="AF11" s="121"/>
      <c r="AG11" s="121"/>
      <c r="AH11" s="121"/>
      <c r="AI11" s="121"/>
      <c r="AJ11" s="121"/>
      <c r="AK11" s="121"/>
      <c r="AL11" s="121"/>
      <c r="AM11" s="121"/>
      <c r="AN11" s="130"/>
      <c r="AO11" s="166"/>
      <c r="AP11" s="84">
        <f t="shared" si="0"/>
        <v>10</v>
      </c>
      <c r="AQ11" s="85">
        <f>SUM(L5:L38)</f>
        <v>33</v>
      </c>
      <c r="AR11" s="122">
        <f t="shared" si="1"/>
        <v>-23</v>
      </c>
      <c r="AS11" s="246"/>
      <c r="AT11" s="13"/>
    </row>
    <row r="12" spans="1:46" ht="23.25">
      <c r="A12" s="1"/>
      <c r="B12" s="114">
        <v>8</v>
      </c>
      <c r="C12" s="291" t="s">
        <v>50</v>
      </c>
      <c r="D12" s="293" t="s">
        <v>7</v>
      </c>
      <c r="E12" s="83"/>
      <c r="F12" s="374">
        <v>1</v>
      </c>
      <c r="G12" s="374">
        <v>5</v>
      </c>
      <c r="H12" s="374">
        <v>4</v>
      </c>
      <c r="I12" s="374">
        <v>5</v>
      </c>
      <c r="J12" s="374">
        <v>5</v>
      </c>
      <c r="K12" s="374">
        <v>3</v>
      </c>
      <c r="L12" s="97">
        <v>5</v>
      </c>
      <c r="M12" s="373"/>
      <c r="N12" s="374">
        <v>1</v>
      </c>
      <c r="O12" s="374">
        <v>5</v>
      </c>
      <c r="P12" s="374">
        <v>0</v>
      </c>
      <c r="Q12" s="374">
        <v>5</v>
      </c>
      <c r="R12" s="374">
        <v>3</v>
      </c>
      <c r="S12" s="374">
        <v>4</v>
      </c>
      <c r="T12" s="97"/>
      <c r="U12" s="373"/>
      <c r="V12" s="70"/>
      <c r="W12" s="70"/>
      <c r="X12" s="70"/>
      <c r="Y12" s="70"/>
      <c r="Z12" s="70"/>
      <c r="AA12" s="70"/>
      <c r="AB12" s="121"/>
      <c r="AC12" s="98"/>
      <c r="AD12" s="98"/>
      <c r="AE12" s="121"/>
      <c r="AF12" s="121"/>
      <c r="AG12" s="121"/>
      <c r="AH12" s="121"/>
      <c r="AI12" s="121"/>
      <c r="AJ12" s="121"/>
      <c r="AK12" s="121"/>
      <c r="AL12" s="121"/>
      <c r="AM12" s="121"/>
      <c r="AN12" s="130"/>
      <c r="AO12" s="166" t="s">
        <v>183</v>
      </c>
      <c r="AP12" s="84">
        <f t="shared" si="0"/>
        <v>46</v>
      </c>
      <c r="AQ12" s="85">
        <f>SUM(M5:M38)</f>
        <v>49</v>
      </c>
      <c r="AR12" s="122">
        <f t="shared" si="1"/>
        <v>-3</v>
      </c>
      <c r="AS12" s="246">
        <v>5</v>
      </c>
      <c r="AT12" s="13"/>
    </row>
    <row r="13" spans="1:46" ht="23.25" hidden="1">
      <c r="A13" s="1"/>
      <c r="B13" s="114">
        <v>11</v>
      </c>
      <c r="C13" s="291"/>
      <c r="D13" s="293"/>
      <c r="E13" s="83"/>
      <c r="F13" s="71"/>
      <c r="G13" s="70">
        <v>5</v>
      </c>
      <c r="H13" s="70">
        <v>3</v>
      </c>
      <c r="I13" s="65">
        <v>5</v>
      </c>
      <c r="J13" s="65">
        <v>5</v>
      </c>
      <c r="K13" s="65">
        <v>5</v>
      </c>
      <c r="L13" s="65"/>
      <c r="M13" s="70">
        <v>5</v>
      </c>
      <c r="N13" s="71"/>
      <c r="O13" s="70"/>
      <c r="P13" s="70"/>
      <c r="Q13" s="70"/>
      <c r="R13" s="97"/>
      <c r="S13" s="97"/>
      <c r="T13" s="97"/>
      <c r="U13" s="97"/>
      <c r="V13" s="70"/>
      <c r="W13" s="70"/>
      <c r="X13" s="70"/>
      <c r="Y13" s="70"/>
      <c r="Z13" s="70"/>
      <c r="AA13" s="70"/>
      <c r="AB13" s="98"/>
      <c r="AC13" s="98"/>
      <c r="AD13" s="98"/>
      <c r="AE13" s="121"/>
      <c r="AF13" s="121"/>
      <c r="AG13" s="121"/>
      <c r="AH13" s="121"/>
      <c r="AI13" s="121"/>
      <c r="AJ13" s="121"/>
      <c r="AK13" s="121"/>
      <c r="AL13" s="121"/>
      <c r="AM13" s="121"/>
      <c r="AN13" s="130"/>
      <c r="AO13" s="166"/>
      <c r="AP13" s="66">
        <f t="shared" si="0"/>
        <v>28</v>
      </c>
      <c r="AQ13" s="67">
        <f>SUM(N5:N38)</f>
        <v>20</v>
      </c>
      <c r="AR13" s="122">
        <f t="shared" si="1"/>
        <v>8</v>
      </c>
      <c r="AS13" s="246"/>
      <c r="AT13" s="13"/>
    </row>
    <row r="14" spans="1:46" ht="23.25" hidden="1">
      <c r="A14" s="1"/>
      <c r="B14" s="114">
        <v>12</v>
      </c>
      <c r="C14" s="350"/>
      <c r="D14" s="82"/>
      <c r="E14" s="83"/>
      <c r="F14" s="70">
        <v>3</v>
      </c>
      <c r="G14" s="71"/>
      <c r="H14" s="70">
        <v>5</v>
      </c>
      <c r="I14" s="70">
        <v>5</v>
      </c>
      <c r="J14" s="97">
        <v>5</v>
      </c>
      <c r="K14" s="97">
        <v>5</v>
      </c>
      <c r="L14" s="70"/>
      <c r="M14" s="70">
        <v>1</v>
      </c>
      <c r="N14" s="70"/>
      <c r="O14" s="71"/>
      <c r="P14" s="70"/>
      <c r="Q14" s="70"/>
      <c r="R14" s="97"/>
      <c r="S14" s="97"/>
      <c r="T14" s="97"/>
      <c r="U14" s="97"/>
      <c r="V14" s="70"/>
      <c r="W14" s="70"/>
      <c r="X14" s="70"/>
      <c r="Y14" s="70"/>
      <c r="Z14" s="70"/>
      <c r="AA14" s="70"/>
      <c r="AB14" s="98"/>
      <c r="AC14" s="98"/>
      <c r="AD14" s="98"/>
      <c r="AE14" s="121"/>
      <c r="AF14" s="121"/>
      <c r="AG14" s="121"/>
      <c r="AH14" s="121"/>
      <c r="AI14" s="121"/>
      <c r="AJ14" s="121"/>
      <c r="AK14" s="121"/>
      <c r="AL14" s="121"/>
      <c r="AM14" s="121"/>
      <c r="AN14" s="130"/>
      <c r="AO14" s="166"/>
      <c r="AP14" s="66">
        <f t="shared" si="0"/>
        <v>24</v>
      </c>
      <c r="AQ14" s="67">
        <f>SUM(O5:O38)</f>
        <v>19</v>
      </c>
      <c r="AR14" s="122">
        <f t="shared" si="1"/>
        <v>5</v>
      </c>
      <c r="AS14" s="246"/>
      <c r="AT14" s="13"/>
    </row>
    <row r="15" spans="1:46" ht="23.25" hidden="1">
      <c r="A15" s="1"/>
      <c r="B15" s="114">
        <v>13</v>
      </c>
      <c r="C15" s="294"/>
      <c r="D15" s="293"/>
      <c r="E15" s="343"/>
      <c r="F15" s="70">
        <v>5</v>
      </c>
      <c r="G15" s="70">
        <v>3</v>
      </c>
      <c r="H15" s="71"/>
      <c r="I15" s="70">
        <v>5</v>
      </c>
      <c r="J15" s="97">
        <v>5</v>
      </c>
      <c r="K15" s="97">
        <v>4</v>
      </c>
      <c r="L15" s="70"/>
      <c r="M15" s="70">
        <v>5</v>
      </c>
      <c r="N15" s="70"/>
      <c r="O15" s="70"/>
      <c r="P15" s="71"/>
      <c r="Q15" s="70"/>
      <c r="R15" s="97"/>
      <c r="S15" s="97"/>
      <c r="T15" s="97"/>
      <c r="U15" s="97"/>
      <c r="V15" s="70"/>
      <c r="W15" s="70"/>
      <c r="X15" s="70"/>
      <c r="Y15" s="70"/>
      <c r="Z15" s="70"/>
      <c r="AA15" s="98"/>
      <c r="AB15" s="98"/>
      <c r="AC15" s="98"/>
      <c r="AD15" s="98"/>
      <c r="AE15" s="65"/>
      <c r="AF15" s="65"/>
      <c r="AG15" s="65"/>
      <c r="AH15" s="65"/>
      <c r="AI15" s="65"/>
      <c r="AJ15" s="65"/>
      <c r="AK15" s="65"/>
      <c r="AL15" s="65"/>
      <c r="AM15" s="65"/>
      <c r="AN15" s="73"/>
      <c r="AO15" s="166"/>
      <c r="AP15" s="66">
        <f t="shared" si="0"/>
        <v>27</v>
      </c>
      <c r="AQ15" s="67">
        <f>SUM(P5:P38)</f>
        <v>14</v>
      </c>
      <c r="AR15" s="122">
        <f t="shared" si="1"/>
        <v>13</v>
      </c>
      <c r="AS15" s="246"/>
      <c r="AT15" s="13"/>
    </row>
    <row r="16" spans="1:46" ht="23.25" hidden="1">
      <c r="A16" s="1"/>
      <c r="B16" s="114">
        <v>14</v>
      </c>
      <c r="C16" s="291"/>
      <c r="D16" s="293"/>
      <c r="E16" s="343"/>
      <c r="F16" s="97">
        <v>3</v>
      </c>
      <c r="G16" s="70">
        <v>2</v>
      </c>
      <c r="H16" s="70">
        <v>0</v>
      </c>
      <c r="I16" s="71"/>
      <c r="J16" s="97">
        <v>1</v>
      </c>
      <c r="K16" s="97">
        <v>0</v>
      </c>
      <c r="L16" s="70"/>
      <c r="M16" s="70">
        <v>1</v>
      </c>
      <c r="N16" s="70"/>
      <c r="O16" s="70"/>
      <c r="P16" s="70"/>
      <c r="Q16" s="71"/>
      <c r="R16" s="97"/>
      <c r="S16" s="97"/>
      <c r="T16" s="97"/>
      <c r="U16" s="97"/>
      <c r="V16" s="70"/>
      <c r="W16" s="70"/>
      <c r="X16" s="70"/>
      <c r="Y16" s="70"/>
      <c r="Z16" s="70"/>
      <c r="AA16" s="98"/>
      <c r="AB16" s="98"/>
      <c r="AC16" s="98"/>
      <c r="AD16" s="98"/>
      <c r="AE16" s="65"/>
      <c r="AF16" s="65"/>
      <c r="AG16" s="65"/>
      <c r="AH16" s="65"/>
      <c r="AI16" s="65"/>
      <c r="AJ16" s="65"/>
      <c r="AK16" s="65"/>
      <c r="AL16" s="65"/>
      <c r="AM16" s="65"/>
      <c r="AN16" s="73"/>
      <c r="AO16" s="166"/>
      <c r="AP16" s="66">
        <f t="shared" si="0"/>
        <v>7</v>
      </c>
      <c r="AQ16" s="67">
        <f>SUM(Q5:Q38)</f>
        <v>30</v>
      </c>
      <c r="AR16" s="122">
        <f t="shared" si="1"/>
        <v>-23</v>
      </c>
      <c r="AS16" s="246"/>
      <c r="AT16" s="13"/>
    </row>
    <row r="17" spans="1:46" ht="23.25" hidden="1">
      <c r="A17" s="1"/>
      <c r="B17" s="114">
        <v>15</v>
      </c>
      <c r="C17" s="291"/>
      <c r="D17" s="292"/>
      <c r="E17" s="83"/>
      <c r="F17" s="97">
        <v>4</v>
      </c>
      <c r="G17" s="97">
        <v>3</v>
      </c>
      <c r="H17" s="97">
        <v>1</v>
      </c>
      <c r="I17" s="97">
        <v>5</v>
      </c>
      <c r="J17" s="96"/>
      <c r="K17" s="97">
        <v>1</v>
      </c>
      <c r="L17" s="97"/>
      <c r="M17" s="70">
        <v>5</v>
      </c>
      <c r="N17" s="97"/>
      <c r="O17" s="97"/>
      <c r="P17" s="97"/>
      <c r="Q17" s="97"/>
      <c r="R17" s="96"/>
      <c r="S17" s="97"/>
      <c r="T17" s="97"/>
      <c r="U17" s="97"/>
      <c r="V17" s="70"/>
      <c r="W17" s="70"/>
      <c r="X17" s="70"/>
      <c r="Y17" s="70"/>
      <c r="Z17" s="70"/>
      <c r="AA17" s="98"/>
      <c r="AB17" s="98"/>
      <c r="AC17" s="98"/>
      <c r="AD17" s="98"/>
      <c r="AE17" s="65"/>
      <c r="AF17" s="65"/>
      <c r="AG17" s="65"/>
      <c r="AH17" s="65"/>
      <c r="AI17" s="65"/>
      <c r="AJ17" s="65"/>
      <c r="AK17" s="65"/>
      <c r="AL17" s="65"/>
      <c r="AM17" s="65"/>
      <c r="AN17" s="73"/>
      <c r="AO17" s="166"/>
      <c r="AP17" s="66">
        <f t="shared" si="0"/>
        <v>19</v>
      </c>
      <c r="AQ17" s="67">
        <f>SUM(R5:R38)</f>
        <v>24</v>
      </c>
      <c r="AR17" s="122">
        <f t="shared" si="1"/>
        <v>-5</v>
      </c>
      <c r="AS17" s="247"/>
      <c r="AT17" s="13"/>
    </row>
    <row r="18" spans="1:46" ht="23.25" hidden="1">
      <c r="A18" s="1"/>
      <c r="B18" s="114">
        <v>16</v>
      </c>
      <c r="C18" s="291"/>
      <c r="D18" s="293"/>
      <c r="E18" s="251"/>
      <c r="F18" s="97">
        <v>4</v>
      </c>
      <c r="G18" s="97">
        <v>1</v>
      </c>
      <c r="H18" s="97">
        <v>5</v>
      </c>
      <c r="I18" s="97">
        <v>5</v>
      </c>
      <c r="J18" s="97">
        <v>5</v>
      </c>
      <c r="K18" s="96"/>
      <c r="L18" s="97"/>
      <c r="M18" s="70">
        <v>5</v>
      </c>
      <c r="N18" s="97"/>
      <c r="O18" s="97"/>
      <c r="P18" s="97"/>
      <c r="Q18" s="97"/>
      <c r="R18" s="97"/>
      <c r="S18" s="96"/>
      <c r="T18" s="97"/>
      <c r="U18" s="97"/>
      <c r="V18" s="70"/>
      <c r="W18" s="65"/>
      <c r="X18" s="70"/>
      <c r="Y18" s="70"/>
      <c r="Z18" s="70"/>
      <c r="AA18" s="98"/>
      <c r="AB18" s="98"/>
      <c r="AC18" s="98"/>
      <c r="AD18" s="98"/>
      <c r="AE18" s="65"/>
      <c r="AF18" s="65"/>
      <c r="AG18" s="65"/>
      <c r="AH18" s="65"/>
      <c r="AI18" s="65"/>
      <c r="AJ18" s="65"/>
      <c r="AK18" s="65"/>
      <c r="AL18" s="65"/>
      <c r="AM18" s="65"/>
      <c r="AN18" s="73"/>
      <c r="AO18" s="166"/>
      <c r="AP18" s="66">
        <f t="shared" si="0"/>
        <v>25</v>
      </c>
      <c r="AQ18" s="67">
        <f>SUM(S5:S38)</f>
        <v>19</v>
      </c>
      <c r="AR18" s="122">
        <f t="shared" si="1"/>
        <v>6</v>
      </c>
      <c r="AS18" s="247"/>
      <c r="AT18" s="13"/>
    </row>
    <row r="19" spans="1:46" ht="23.25" hidden="1">
      <c r="A19" s="1"/>
      <c r="B19" s="114">
        <v>17</v>
      </c>
      <c r="C19" s="291"/>
      <c r="D19" s="293"/>
      <c r="E19" s="109"/>
      <c r="F19" s="97"/>
      <c r="G19" s="97"/>
      <c r="H19" s="97"/>
      <c r="I19" s="97"/>
      <c r="J19" s="97"/>
      <c r="K19" s="70"/>
      <c r="L19" s="96"/>
      <c r="M19" s="97"/>
      <c r="N19" s="97"/>
      <c r="O19" s="97"/>
      <c r="P19" s="97"/>
      <c r="Q19" s="97"/>
      <c r="R19" s="97"/>
      <c r="S19" s="97"/>
      <c r="T19" s="96"/>
      <c r="U19" s="97"/>
      <c r="V19" s="70"/>
      <c r="W19" s="70"/>
      <c r="X19" s="70"/>
      <c r="Y19" s="70"/>
      <c r="Z19" s="70"/>
      <c r="AA19" s="98"/>
      <c r="AB19" s="98"/>
      <c r="AC19" s="98"/>
      <c r="AD19" s="98"/>
      <c r="AE19" s="65"/>
      <c r="AF19" s="65"/>
      <c r="AG19" s="65"/>
      <c r="AH19" s="65"/>
      <c r="AI19" s="65"/>
      <c r="AJ19" s="65"/>
      <c r="AK19" s="65"/>
      <c r="AL19" s="65"/>
      <c r="AM19" s="65"/>
      <c r="AN19" s="73"/>
      <c r="AO19" s="163"/>
      <c r="AP19" s="66">
        <f t="shared" si="0"/>
        <v>0</v>
      </c>
      <c r="AQ19" s="67">
        <f>SUM(T5:T38)</f>
        <v>0</v>
      </c>
      <c r="AR19" s="122">
        <f t="shared" si="1"/>
        <v>0</v>
      </c>
      <c r="AS19" s="247"/>
      <c r="AT19" s="13"/>
    </row>
    <row r="20" spans="1:46" ht="23.25" hidden="1">
      <c r="A20" s="1"/>
      <c r="B20" s="114">
        <v>18</v>
      </c>
      <c r="C20" s="291"/>
      <c r="D20" s="293"/>
      <c r="E20" s="106"/>
      <c r="F20" s="70">
        <v>1</v>
      </c>
      <c r="G20" s="70">
        <v>5</v>
      </c>
      <c r="H20" s="70">
        <v>0</v>
      </c>
      <c r="I20" s="70">
        <v>5</v>
      </c>
      <c r="J20" s="70">
        <v>3</v>
      </c>
      <c r="K20" s="70">
        <v>4</v>
      </c>
      <c r="L20" s="97"/>
      <c r="M20" s="71"/>
      <c r="N20" s="97"/>
      <c r="O20" s="97"/>
      <c r="P20" s="97"/>
      <c r="Q20" s="97"/>
      <c r="R20" s="97"/>
      <c r="S20" s="97"/>
      <c r="T20" s="97"/>
      <c r="U20" s="96"/>
      <c r="V20" s="97"/>
      <c r="W20" s="113"/>
      <c r="X20" s="113"/>
      <c r="Y20" s="98"/>
      <c r="Z20" s="70"/>
      <c r="AA20" s="98"/>
      <c r="AB20" s="98"/>
      <c r="AC20" s="98"/>
      <c r="AD20" s="98"/>
      <c r="AE20" s="65"/>
      <c r="AF20" s="65"/>
      <c r="AG20" s="65"/>
      <c r="AH20" s="65"/>
      <c r="AI20" s="65"/>
      <c r="AJ20" s="65"/>
      <c r="AK20" s="65"/>
      <c r="AL20" s="65"/>
      <c r="AM20" s="65"/>
      <c r="AN20" s="74"/>
      <c r="AO20" s="163"/>
      <c r="AP20" s="66">
        <f t="shared" si="0"/>
        <v>18</v>
      </c>
      <c r="AQ20" s="67">
        <f>SUM(U5:U38)</f>
        <v>22</v>
      </c>
      <c r="AR20" s="226">
        <f t="shared" si="1"/>
        <v>-4</v>
      </c>
      <c r="AS20" s="247"/>
      <c r="AT20" s="13"/>
    </row>
    <row r="21" spans="1:46" ht="24" hidden="1" thickBot="1">
      <c r="A21" s="1"/>
      <c r="B21" s="114">
        <v>19</v>
      </c>
      <c r="C21" s="291"/>
      <c r="D21" s="292"/>
      <c r="E21" s="184"/>
      <c r="F21" s="65"/>
      <c r="G21" s="65"/>
      <c r="H21" s="65"/>
      <c r="I21" s="65"/>
      <c r="J21" s="65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97"/>
      <c r="V21" s="71"/>
      <c r="W21" s="70"/>
      <c r="X21" s="70"/>
      <c r="Y21" s="70"/>
      <c r="Z21" s="70"/>
      <c r="AA21" s="97"/>
      <c r="AB21" s="97"/>
      <c r="AC21" s="97"/>
      <c r="AD21" s="97"/>
      <c r="AE21" s="70"/>
      <c r="AF21" s="70"/>
      <c r="AG21" s="70"/>
      <c r="AH21" s="70"/>
      <c r="AI21" s="70"/>
      <c r="AJ21" s="70"/>
      <c r="AK21" s="70"/>
      <c r="AL21" s="70"/>
      <c r="AM21" s="70"/>
      <c r="AN21" s="99"/>
      <c r="AO21" s="163"/>
      <c r="AP21" s="66">
        <f t="shared" si="0"/>
        <v>0</v>
      </c>
      <c r="AQ21" s="67">
        <f>SUM(V5:V38)</f>
        <v>0</v>
      </c>
      <c r="AR21" s="122">
        <f t="shared" si="1"/>
        <v>0</v>
      </c>
      <c r="AS21" s="247"/>
      <c r="AT21" s="13"/>
    </row>
    <row r="22" spans="1:46" ht="24" hidden="1" thickBot="1">
      <c r="A22" s="1"/>
      <c r="B22" s="114">
        <v>20</v>
      </c>
      <c r="C22" s="291"/>
      <c r="D22" s="292"/>
      <c r="E22" s="107"/>
      <c r="F22" s="65"/>
      <c r="G22" s="65"/>
      <c r="H22" s="65"/>
      <c r="I22" s="65"/>
      <c r="J22" s="65"/>
      <c r="K22" s="70"/>
      <c r="L22" s="70"/>
      <c r="M22" s="70"/>
      <c r="N22" s="70"/>
      <c r="O22" s="70"/>
      <c r="P22" s="70"/>
      <c r="Q22" s="70"/>
      <c r="R22" s="70"/>
      <c r="S22" s="65"/>
      <c r="T22" s="70"/>
      <c r="U22" s="113"/>
      <c r="V22" s="70"/>
      <c r="W22" s="71"/>
      <c r="X22" s="70"/>
      <c r="Y22" s="70"/>
      <c r="Z22" s="70"/>
      <c r="AA22" s="97"/>
      <c r="AB22" s="97"/>
      <c r="AC22" s="97"/>
      <c r="AD22" s="97"/>
      <c r="AE22" s="70"/>
      <c r="AF22" s="70"/>
      <c r="AG22" s="70"/>
      <c r="AH22" s="70"/>
      <c r="AI22" s="70"/>
      <c r="AJ22" s="70"/>
      <c r="AK22" s="70"/>
      <c r="AL22" s="70"/>
      <c r="AM22" s="70"/>
      <c r="AN22" s="73"/>
      <c r="AO22" s="163"/>
      <c r="AP22" s="66">
        <f t="shared" si="0"/>
        <v>0</v>
      </c>
      <c r="AQ22" s="67">
        <f>SUM(W5:W38)</f>
        <v>0</v>
      </c>
      <c r="AR22" s="226">
        <f t="shared" si="1"/>
        <v>0</v>
      </c>
      <c r="AS22" s="247"/>
      <c r="AT22" s="13"/>
    </row>
    <row r="23" spans="1:46" ht="23.25" hidden="1">
      <c r="A23" s="1"/>
      <c r="B23" s="114">
        <v>21</v>
      </c>
      <c r="C23" s="291"/>
      <c r="D23" s="293"/>
      <c r="E23" s="108"/>
      <c r="F23" s="65"/>
      <c r="G23" s="65"/>
      <c r="H23" s="65"/>
      <c r="I23" s="65"/>
      <c r="J23" s="65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13"/>
      <c r="V23" s="70"/>
      <c r="W23" s="70"/>
      <c r="X23" s="71"/>
      <c r="Y23" s="70"/>
      <c r="Z23" s="70"/>
      <c r="AA23" s="97"/>
      <c r="AB23" s="97"/>
      <c r="AC23" s="97"/>
      <c r="AD23" s="97"/>
      <c r="AE23" s="70"/>
      <c r="AF23" s="70"/>
      <c r="AG23" s="70"/>
      <c r="AH23" s="70"/>
      <c r="AI23" s="70"/>
      <c r="AJ23" s="70"/>
      <c r="AK23" s="70"/>
      <c r="AL23" s="70"/>
      <c r="AM23" s="70"/>
      <c r="AN23" s="73"/>
      <c r="AO23" s="163"/>
      <c r="AP23" s="66">
        <f t="shared" si="0"/>
        <v>0</v>
      </c>
      <c r="AQ23" s="67">
        <f>SUM(X5:X38)</f>
        <v>0</v>
      </c>
      <c r="AR23" s="226">
        <f t="shared" si="1"/>
        <v>0</v>
      </c>
      <c r="AS23" s="247"/>
      <c r="AT23" s="13"/>
    </row>
    <row r="24" spans="1:46" ht="23.25" hidden="1">
      <c r="A24" s="1"/>
      <c r="B24" s="114">
        <v>22</v>
      </c>
      <c r="C24" s="291"/>
      <c r="D24" s="292"/>
      <c r="E24" s="109"/>
      <c r="F24" s="65"/>
      <c r="G24" s="65"/>
      <c r="H24" s="65"/>
      <c r="I24" s="65"/>
      <c r="J24" s="65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98"/>
      <c r="V24" s="70"/>
      <c r="W24" s="70"/>
      <c r="X24" s="70"/>
      <c r="Y24" s="71"/>
      <c r="Z24" s="70"/>
      <c r="AA24" s="97"/>
      <c r="AB24" s="97"/>
      <c r="AC24" s="97"/>
      <c r="AD24" s="97"/>
      <c r="AE24" s="70"/>
      <c r="AF24" s="70"/>
      <c r="AG24" s="70"/>
      <c r="AH24" s="70"/>
      <c r="AI24" s="70"/>
      <c r="AJ24" s="70"/>
      <c r="AK24" s="70"/>
      <c r="AL24" s="70"/>
      <c r="AM24" s="70"/>
      <c r="AN24" s="73"/>
      <c r="AO24" s="163"/>
      <c r="AP24" s="66">
        <f t="shared" si="0"/>
        <v>0</v>
      </c>
      <c r="AQ24" s="67">
        <f>SUM(Y5:Y38)</f>
        <v>0</v>
      </c>
      <c r="AR24" s="226">
        <f t="shared" si="1"/>
        <v>0</v>
      </c>
      <c r="AS24" s="247"/>
      <c r="AT24" s="13"/>
    </row>
    <row r="25" spans="1:46" ht="23.25" hidden="1">
      <c r="A25" s="1"/>
      <c r="B25" s="114">
        <v>23</v>
      </c>
      <c r="C25" s="291"/>
      <c r="D25" s="293"/>
      <c r="E25" s="109"/>
      <c r="F25" s="65"/>
      <c r="G25" s="65"/>
      <c r="H25" s="65"/>
      <c r="I25" s="65"/>
      <c r="J25" s="65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97"/>
      <c r="AB25" s="97"/>
      <c r="AC25" s="97"/>
      <c r="AD25" s="97"/>
      <c r="AE25" s="70"/>
      <c r="AF25" s="70"/>
      <c r="AG25" s="70"/>
      <c r="AH25" s="70"/>
      <c r="AI25" s="70"/>
      <c r="AJ25" s="70"/>
      <c r="AK25" s="70"/>
      <c r="AL25" s="70"/>
      <c r="AM25" s="70"/>
      <c r="AN25" s="73"/>
      <c r="AO25" s="163"/>
      <c r="AP25" s="66">
        <f t="shared" si="0"/>
        <v>0</v>
      </c>
      <c r="AQ25" s="67">
        <f>SUM(Z5:Z38)</f>
        <v>0</v>
      </c>
      <c r="AR25" s="226">
        <f t="shared" si="1"/>
        <v>0</v>
      </c>
      <c r="AS25" s="247"/>
      <c r="AT25" s="13"/>
    </row>
    <row r="26" spans="1:46" ht="24" hidden="1" thickBot="1">
      <c r="A26" s="1"/>
      <c r="B26" s="114">
        <v>24</v>
      </c>
      <c r="C26" s="92"/>
      <c r="D26" s="105"/>
      <c r="E26" s="117"/>
      <c r="F26" s="65"/>
      <c r="G26" s="65"/>
      <c r="H26" s="65"/>
      <c r="I26" s="65"/>
      <c r="J26" s="65"/>
      <c r="K26" s="70"/>
      <c r="L26" s="70"/>
      <c r="M26" s="70"/>
      <c r="N26" s="70"/>
      <c r="O26" s="70"/>
      <c r="P26" s="98"/>
      <c r="Q26" s="98"/>
      <c r="R26" s="98"/>
      <c r="S26" s="98"/>
      <c r="T26" s="98"/>
      <c r="U26" s="98"/>
      <c r="V26" s="97"/>
      <c r="W26" s="97"/>
      <c r="X26" s="97"/>
      <c r="Y26" s="97"/>
      <c r="Z26" s="97"/>
      <c r="AA26" s="96"/>
      <c r="AB26" s="97"/>
      <c r="AC26" s="97"/>
      <c r="AD26" s="97"/>
      <c r="AE26" s="70"/>
      <c r="AF26" s="70"/>
      <c r="AG26" s="70"/>
      <c r="AH26" s="70"/>
      <c r="AI26" s="70"/>
      <c r="AJ26" s="70"/>
      <c r="AK26" s="70"/>
      <c r="AL26" s="70"/>
      <c r="AM26" s="70"/>
      <c r="AN26" s="73"/>
      <c r="AO26" s="163"/>
      <c r="AP26" s="66">
        <f t="shared" si="0"/>
        <v>0</v>
      </c>
      <c r="AQ26" s="67">
        <f>SUM(AA5:AA38)</f>
        <v>0</v>
      </c>
      <c r="AR26" s="226">
        <f t="shared" si="1"/>
        <v>0</v>
      </c>
      <c r="AS26" s="247"/>
      <c r="AT26" s="13"/>
    </row>
    <row r="27" spans="1:46" ht="23.25" hidden="1">
      <c r="A27" s="1"/>
      <c r="B27" s="114">
        <v>25</v>
      </c>
      <c r="C27" s="92"/>
      <c r="D27" s="82"/>
      <c r="E27" s="109"/>
      <c r="F27" s="65"/>
      <c r="G27" s="65"/>
      <c r="H27" s="65"/>
      <c r="I27" s="65"/>
      <c r="J27" s="65"/>
      <c r="K27" s="70"/>
      <c r="L27" s="70"/>
      <c r="M27" s="70"/>
      <c r="N27" s="70"/>
      <c r="O27" s="70"/>
      <c r="P27" s="98"/>
      <c r="Q27" s="98"/>
      <c r="R27" s="98"/>
      <c r="S27" s="98"/>
      <c r="T27" s="98"/>
      <c r="U27" s="98"/>
      <c r="V27" s="97"/>
      <c r="W27" s="97"/>
      <c r="X27" s="97"/>
      <c r="Y27" s="97"/>
      <c r="Z27" s="97"/>
      <c r="AA27" s="97"/>
      <c r="AB27" s="96"/>
      <c r="AC27" s="97"/>
      <c r="AD27" s="97"/>
      <c r="AE27" s="70"/>
      <c r="AF27" s="70"/>
      <c r="AG27" s="70"/>
      <c r="AH27" s="70"/>
      <c r="AI27" s="70"/>
      <c r="AJ27" s="70"/>
      <c r="AK27" s="70"/>
      <c r="AL27" s="70"/>
      <c r="AM27" s="70"/>
      <c r="AN27" s="73"/>
      <c r="AO27" s="163"/>
      <c r="AP27" s="66">
        <f t="shared" si="0"/>
        <v>0</v>
      </c>
      <c r="AQ27" s="67">
        <f>SUM(AB5:AB38)</f>
        <v>0</v>
      </c>
      <c r="AR27" s="226">
        <f t="shared" si="1"/>
        <v>0</v>
      </c>
      <c r="AS27" s="247"/>
      <c r="AT27" s="13"/>
    </row>
    <row r="28" spans="1:46" ht="23.25" hidden="1">
      <c r="A28" s="1"/>
      <c r="B28" s="114">
        <v>26</v>
      </c>
      <c r="C28" s="92"/>
      <c r="D28" s="105"/>
      <c r="E28" s="106"/>
      <c r="F28" s="98"/>
      <c r="G28" s="65"/>
      <c r="H28" s="65"/>
      <c r="I28" s="65"/>
      <c r="J28" s="65"/>
      <c r="K28" s="70"/>
      <c r="L28" s="70"/>
      <c r="M28" s="70"/>
      <c r="N28" s="70"/>
      <c r="O28" s="70"/>
      <c r="P28" s="98"/>
      <c r="Q28" s="98"/>
      <c r="R28" s="98"/>
      <c r="S28" s="98"/>
      <c r="T28" s="98"/>
      <c r="U28" s="98"/>
      <c r="V28" s="97"/>
      <c r="W28" s="97"/>
      <c r="X28" s="97"/>
      <c r="Y28" s="97"/>
      <c r="Z28" s="97"/>
      <c r="AA28" s="97"/>
      <c r="AB28" s="97"/>
      <c r="AC28" s="96"/>
      <c r="AD28" s="97"/>
      <c r="AE28" s="97"/>
      <c r="AF28" s="70"/>
      <c r="AG28" s="65"/>
      <c r="AH28" s="70"/>
      <c r="AI28" s="70"/>
      <c r="AJ28" s="70"/>
      <c r="AK28" s="70"/>
      <c r="AL28" s="70"/>
      <c r="AM28" s="70"/>
      <c r="AN28" s="73"/>
      <c r="AO28" s="163"/>
      <c r="AP28" s="66">
        <f t="shared" si="0"/>
        <v>0</v>
      </c>
      <c r="AQ28" s="67">
        <f>SUM(AC5:AC38)</f>
        <v>0</v>
      </c>
      <c r="AR28" s="226">
        <f t="shared" si="1"/>
        <v>0</v>
      </c>
      <c r="AS28" s="247"/>
      <c r="AT28" s="13"/>
    </row>
    <row r="29" spans="1:46" ht="23.25" hidden="1">
      <c r="A29" s="1"/>
      <c r="B29" s="115">
        <v>27</v>
      </c>
      <c r="C29" s="220"/>
      <c r="D29" s="82"/>
      <c r="E29" s="106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7"/>
      <c r="W29" s="97"/>
      <c r="X29" s="97"/>
      <c r="Y29" s="97"/>
      <c r="Z29" s="97"/>
      <c r="AA29" s="97"/>
      <c r="AB29" s="97"/>
      <c r="AC29" s="97"/>
      <c r="AD29" s="96"/>
      <c r="AE29" s="97"/>
      <c r="AF29" s="70"/>
      <c r="AG29" s="70"/>
      <c r="AH29" s="70"/>
      <c r="AI29" s="70"/>
      <c r="AJ29" s="70"/>
      <c r="AK29" s="70"/>
      <c r="AL29" s="70"/>
      <c r="AM29" s="70"/>
      <c r="AN29" s="73"/>
      <c r="AO29" s="163"/>
      <c r="AP29" s="66">
        <f t="shared" si="0"/>
        <v>0</v>
      </c>
      <c r="AQ29" s="67">
        <f>SUM(AD5:AD38)</f>
        <v>0</v>
      </c>
      <c r="AR29" s="226">
        <f t="shared" si="1"/>
        <v>0</v>
      </c>
      <c r="AS29" s="247"/>
      <c r="AT29" s="13"/>
    </row>
    <row r="30" spans="1:46" ht="23.25" hidden="1">
      <c r="A30" s="1"/>
      <c r="B30" s="115">
        <v>28</v>
      </c>
      <c r="C30" s="92"/>
      <c r="D30" s="105"/>
      <c r="E30" s="10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7"/>
      <c r="AD30" s="97"/>
      <c r="AE30" s="96"/>
      <c r="AF30" s="97"/>
      <c r="AG30" s="113"/>
      <c r="AH30" s="113"/>
      <c r="AI30" s="98"/>
      <c r="AJ30" s="70"/>
      <c r="AK30" s="70"/>
      <c r="AL30" s="70"/>
      <c r="AM30" s="70"/>
      <c r="AN30" s="73"/>
      <c r="AO30" s="164"/>
      <c r="AP30" s="66">
        <f t="shared" si="0"/>
        <v>0</v>
      </c>
      <c r="AQ30" s="67">
        <f>SUM(AE5:AE38)</f>
        <v>0</v>
      </c>
      <c r="AR30" s="226">
        <f t="shared" si="1"/>
        <v>0</v>
      </c>
      <c r="AS30" s="247"/>
      <c r="AT30" s="13"/>
    </row>
    <row r="31" spans="1:46" ht="23.25" hidden="1">
      <c r="A31" s="1"/>
      <c r="B31" s="115">
        <v>29</v>
      </c>
      <c r="C31" s="92"/>
      <c r="D31" s="230"/>
      <c r="E31" s="10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7"/>
      <c r="AF31" s="71"/>
      <c r="AG31" s="70"/>
      <c r="AH31" s="70"/>
      <c r="AI31" s="70"/>
      <c r="AJ31" s="70"/>
      <c r="AK31" s="70"/>
      <c r="AL31" s="70"/>
      <c r="AM31" s="70"/>
      <c r="AN31" s="73"/>
      <c r="AO31" s="164"/>
      <c r="AP31" s="66">
        <f t="shared" si="0"/>
        <v>0</v>
      </c>
      <c r="AQ31" s="67">
        <f>SUM(AF5:AF38)</f>
        <v>0</v>
      </c>
      <c r="AR31" s="226">
        <f t="shared" si="1"/>
        <v>0</v>
      </c>
      <c r="AS31" s="247"/>
      <c r="AT31" s="13"/>
    </row>
    <row r="32" spans="1:46" ht="23.25" hidden="1">
      <c r="A32" s="1"/>
      <c r="B32" s="115">
        <v>30</v>
      </c>
      <c r="C32" s="93"/>
      <c r="D32" s="80"/>
      <c r="E32" s="10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0"/>
      <c r="W32" s="70"/>
      <c r="X32" s="70"/>
      <c r="Y32" s="70"/>
      <c r="Z32" s="70"/>
      <c r="AA32" s="70"/>
      <c r="AB32" s="70"/>
      <c r="AC32" s="65"/>
      <c r="AD32" s="70"/>
      <c r="AE32" s="113"/>
      <c r="AF32" s="70"/>
      <c r="AG32" s="71"/>
      <c r="AH32" s="70"/>
      <c r="AI32" s="70"/>
      <c r="AJ32" s="70"/>
      <c r="AK32" s="70"/>
      <c r="AL32" s="70"/>
      <c r="AM32" s="70"/>
      <c r="AN32" s="73"/>
      <c r="AO32" s="164"/>
      <c r="AP32" s="66">
        <f t="shared" si="0"/>
        <v>0</v>
      </c>
      <c r="AQ32" s="67">
        <f>SUM(AG5:AG38)</f>
        <v>0</v>
      </c>
      <c r="AR32" s="226">
        <f t="shared" si="1"/>
        <v>0</v>
      </c>
      <c r="AS32" s="247"/>
      <c r="AT32" s="13"/>
    </row>
    <row r="33" spans="1:46" ht="23.25" hidden="1">
      <c r="A33" s="1"/>
      <c r="B33" s="115">
        <v>31</v>
      </c>
      <c r="C33" s="92"/>
      <c r="D33" s="91"/>
      <c r="E33" s="10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70"/>
      <c r="W33" s="70"/>
      <c r="X33" s="70"/>
      <c r="Y33" s="70"/>
      <c r="Z33" s="70"/>
      <c r="AA33" s="70"/>
      <c r="AB33" s="70"/>
      <c r="AC33" s="70"/>
      <c r="AD33" s="70"/>
      <c r="AE33" s="113"/>
      <c r="AF33" s="70"/>
      <c r="AG33" s="70"/>
      <c r="AH33" s="71"/>
      <c r="AI33" s="70"/>
      <c r="AJ33" s="70"/>
      <c r="AK33" s="70"/>
      <c r="AL33" s="70"/>
      <c r="AM33" s="70"/>
      <c r="AN33" s="73"/>
      <c r="AO33" s="164"/>
      <c r="AP33" s="66">
        <f t="shared" si="0"/>
        <v>0</v>
      </c>
      <c r="AQ33" s="67">
        <f>SUM(AH5:AH38)</f>
        <v>0</v>
      </c>
      <c r="AR33" s="226">
        <f t="shared" si="1"/>
        <v>0</v>
      </c>
      <c r="AS33" s="247"/>
      <c r="AT33" s="13"/>
    </row>
    <row r="34" spans="1:46" ht="23.25" hidden="1">
      <c r="A34" s="1"/>
      <c r="B34" s="115">
        <v>32</v>
      </c>
      <c r="C34" s="92"/>
      <c r="D34" s="231"/>
      <c r="E34" s="106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70"/>
      <c r="W34" s="70"/>
      <c r="X34" s="70"/>
      <c r="Y34" s="70"/>
      <c r="Z34" s="70"/>
      <c r="AA34" s="70"/>
      <c r="AB34" s="70"/>
      <c r="AC34" s="70"/>
      <c r="AD34" s="70"/>
      <c r="AE34" s="98"/>
      <c r="AF34" s="70"/>
      <c r="AG34" s="70"/>
      <c r="AH34" s="70"/>
      <c r="AI34" s="71"/>
      <c r="AJ34" s="70"/>
      <c r="AK34" s="70"/>
      <c r="AL34" s="70"/>
      <c r="AM34" s="70"/>
      <c r="AN34" s="73"/>
      <c r="AO34" s="164"/>
      <c r="AP34" s="66">
        <f t="shared" si="0"/>
        <v>0</v>
      </c>
      <c r="AQ34" s="67">
        <f>SUM(AI5:AI38)</f>
        <v>0</v>
      </c>
      <c r="AR34" s="226">
        <f t="shared" si="1"/>
        <v>0</v>
      </c>
      <c r="AS34" s="247"/>
      <c r="AT34" s="13"/>
    </row>
    <row r="35" spans="1:46" ht="23.25" hidden="1">
      <c r="A35" s="1"/>
      <c r="B35" s="115">
        <v>33</v>
      </c>
      <c r="C35" s="92"/>
      <c r="D35" s="105"/>
      <c r="E35" s="10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  <c r="AK35" s="70"/>
      <c r="AL35" s="70"/>
      <c r="AM35" s="70"/>
      <c r="AN35" s="73"/>
      <c r="AO35" s="164"/>
      <c r="AP35" s="66">
        <f t="shared" si="0"/>
        <v>0</v>
      </c>
      <c r="AQ35" s="67">
        <f>SUM(AJ5:AJ38)</f>
        <v>0</v>
      </c>
      <c r="AR35" s="226">
        <f t="shared" si="1"/>
        <v>0</v>
      </c>
      <c r="AS35" s="247"/>
      <c r="AT35" s="13"/>
    </row>
    <row r="36" spans="1:46" ht="23.25" hidden="1">
      <c r="A36" s="1"/>
      <c r="B36" s="115">
        <v>34</v>
      </c>
      <c r="C36" s="92"/>
      <c r="D36" s="105"/>
      <c r="E36" s="10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1"/>
      <c r="AL36" s="70"/>
      <c r="AM36" s="70"/>
      <c r="AN36" s="73"/>
      <c r="AO36" s="164"/>
      <c r="AP36" s="66">
        <f t="shared" si="0"/>
        <v>0</v>
      </c>
      <c r="AQ36" s="67">
        <f>SUM(AK5:AK38)</f>
        <v>0</v>
      </c>
      <c r="AR36" s="226">
        <f t="shared" si="1"/>
        <v>0</v>
      </c>
      <c r="AS36" s="247"/>
      <c r="AT36" s="13"/>
    </row>
    <row r="37" spans="1:46" ht="23.25" hidden="1">
      <c r="A37" s="1"/>
      <c r="B37" s="115">
        <v>35</v>
      </c>
      <c r="C37" s="92"/>
      <c r="D37" s="80"/>
      <c r="E37" s="10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3"/>
      <c r="AO37" s="164"/>
      <c r="AP37" s="66">
        <f t="shared" si="0"/>
        <v>0</v>
      </c>
      <c r="AQ37" s="67">
        <f>SUM(AL5:AL38)</f>
        <v>0</v>
      </c>
      <c r="AR37" s="226">
        <f t="shared" si="1"/>
        <v>0</v>
      </c>
      <c r="AS37" s="247"/>
      <c r="AT37" s="13"/>
    </row>
    <row r="38" spans="1:46" ht="23.25" hidden="1">
      <c r="A38" s="1"/>
      <c r="B38" s="115">
        <v>36</v>
      </c>
      <c r="C38" s="92"/>
      <c r="D38" s="82"/>
      <c r="E38" s="10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3"/>
      <c r="AO38" s="165"/>
      <c r="AP38" s="66">
        <f t="shared" si="0"/>
        <v>0</v>
      </c>
      <c r="AQ38" s="67">
        <f>SUM(AM5:AM38)</f>
        <v>0</v>
      </c>
      <c r="AR38" s="226">
        <f t="shared" si="1"/>
        <v>0</v>
      </c>
      <c r="AS38" s="247"/>
      <c r="AT38" s="13"/>
    </row>
    <row r="39" spans="1:46" ht="6.75" customHeight="1">
      <c r="A39" s="1"/>
      <c r="B39" s="2"/>
      <c r="C39" s="5"/>
      <c r="D39" s="26"/>
      <c r="E39" s="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7"/>
      <c r="AO39" s="8"/>
      <c r="AP39" s="9"/>
      <c r="AQ39" s="10"/>
      <c r="AR39" s="11"/>
      <c r="AS39" s="248"/>
      <c r="AT39" s="13"/>
    </row>
    <row r="41" spans="41:44" ht="12.75">
      <c r="AO41">
        <f>SUM(AO5:AO21)</f>
        <v>0</v>
      </c>
      <c r="AR41">
        <f>SUM(AR5:AR38)</f>
        <v>0</v>
      </c>
    </row>
  </sheetData>
  <sheetProtection/>
  <conditionalFormatting sqref="F5:AM38">
    <cfRule type="cellIs" priority="1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T41"/>
  <sheetViews>
    <sheetView zoomScale="78" zoomScaleNormal="78" zoomScalePageLayoutView="0" workbookViewId="0" topLeftCell="A1">
      <selection activeCell="N18" sqref="N18"/>
      <selection activeCell="F54" sqref="F54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4.7109375" style="0" customWidth="1"/>
    <col min="5" max="5" width="1.7109375" style="0" customWidth="1"/>
    <col min="6" max="19" width="4.421875" style="0" customWidth="1"/>
    <col min="20" max="39" width="4.421875" style="0" hidden="1" customWidth="1"/>
    <col min="40" max="40" width="1.7109375" style="0" customWidth="1"/>
    <col min="41" max="41" width="6.7109375" style="0" customWidth="1"/>
    <col min="42" max="43" width="8.8515625" style="0" customWidth="1"/>
    <col min="44" max="45" width="10.7109375" style="0" customWidth="1"/>
    <col min="46" max="46" width="1.7109375" style="0" customWidth="1"/>
  </cols>
  <sheetData>
    <row r="1" spans="3:46" ht="45" customHeight="1">
      <c r="C1" s="47" t="s">
        <v>163</v>
      </c>
      <c r="AT1" s="223"/>
    </row>
    <row r="2" spans="1:46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59"/>
      <c r="M2" s="6"/>
      <c r="N2" s="6"/>
      <c r="O2" s="6"/>
      <c r="P2" s="6"/>
      <c r="Q2" s="6"/>
      <c r="R2" s="6"/>
      <c r="S2" s="6"/>
      <c r="T2" s="5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9"/>
      <c r="AQ2" s="10"/>
      <c r="AR2" s="11"/>
      <c r="AS2" s="12"/>
      <c r="AT2" s="13"/>
    </row>
    <row r="3" spans="1:46" ht="21.75" thickBot="1" thickTop="1">
      <c r="A3" s="1"/>
      <c r="B3" s="14"/>
      <c r="C3" s="15" t="s">
        <v>178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1</v>
      </c>
      <c r="N3" s="72">
        <v>2</v>
      </c>
      <c r="O3" s="72">
        <v>3</v>
      </c>
      <c r="P3" s="72">
        <v>4</v>
      </c>
      <c r="Q3" s="72">
        <v>5</v>
      </c>
      <c r="R3" s="72">
        <v>6</v>
      </c>
      <c r="S3" s="72">
        <v>7</v>
      </c>
      <c r="T3" s="72">
        <v>5</v>
      </c>
      <c r="U3" s="72">
        <v>6</v>
      </c>
      <c r="V3" s="72">
        <v>7</v>
      </c>
      <c r="W3" s="72">
        <v>8</v>
      </c>
      <c r="X3" s="72">
        <v>9</v>
      </c>
      <c r="Y3" s="72">
        <v>10</v>
      </c>
      <c r="Z3" s="72">
        <v>11</v>
      </c>
      <c r="AA3" s="72">
        <v>12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72">
        <v>33</v>
      </c>
      <c r="AK3" s="72">
        <v>34</v>
      </c>
      <c r="AL3" s="72">
        <v>35</v>
      </c>
      <c r="AM3" s="72">
        <v>36</v>
      </c>
      <c r="AN3" s="16"/>
      <c r="AO3" s="17" t="s">
        <v>0</v>
      </c>
      <c r="AP3" s="18" t="s">
        <v>1</v>
      </c>
      <c r="AQ3" s="19" t="s">
        <v>2</v>
      </c>
      <c r="AR3" s="20"/>
      <c r="AS3" s="21" t="s">
        <v>3</v>
      </c>
      <c r="AT3" s="13"/>
    </row>
    <row r="4" spans="1:46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63"/>
      <c r="K4" s="64"/>
      <c r="L4" s="49"/>
      <c r="M4" s="22"/>
      <c r="N4" s="22"/>
      <c r="O4" s="22"/>
      <c r="P4" s="22"/>
      <c r="Q4" s="22"/>
      <c r="R4" s="22"/>
      <c r="S4" s="48"/>
      <c r="T4" s="4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8"/>
      <c r="AP4" s="24"/>
      <c r="AQ4" s="25"/>
      <c r="AR4" s="11"/>
      <c r="AS4" s="12"/>
      <c r="AT4" s="13"/>
    </row>
    <row r="5" spans="1:46" ht="23.25">
      <c r="A5" s="1"/>
      <c r="B5" s="114">
        <v>1</v>
      </c>
      <c r="C5" s="294" t="s">
        <v>90</v>
      </c>
      <c r="D5" s="293" t="s">
        <v>4</v>
      </c>
      <c r="E5" s="83"/>
      <c r="F5" s="373"/>
      <c r="G5" s="374">
        <v>5</v>
      </c>
      <c r="H5" s="374">
        <v>5</v>
      </c>
      <c r="I5" s="375">
        <v>3</v>
      </c>
      <c r="J5" s="375">
        <v>2</v>
      </c>
      <c r="K5" s="375">
        <v>1</v>
      </c>
      <c r="L5" s="375">
        <v>0</v>
      </c>
      <c r="M5" s="373"/>
      <c r="N5" s="374">
        <v>5</v>
      </c>
      <c r="O5" s="374">
        <v>2</v>
      </c>
      <c r="P5" s="375">
        <v>5</v>
      </c>
      <c r="Q5" s="375">
        <v>2</v>
      </c>
      <c r="R5" s="375">
        <v>3</v>
      </c>
      <c r="S5" s="375">
        <v>1</v>
      </c>
      <c r="T5" s="98"/>
      <c r="U5" s="98"/>
      <c r="V5" s="97"/>
      <c r="W5" s="97"/>
      <c r="X5" s="97"/>
      <c r="Y5" s="97"/>
      <c r="Z5" s="97"/>
      <c r="AA5" s="97"/>
      <c r="AB5" s="121"/>
      <c r="AC5" s="98"/>
      <c r="AD5" s="98"/>
      <c r="AE5" s="121"/>
      <c r="AF5" s="121"/>
      <c r="AG5" s="121"/>
      <c r="AH5" s="121"/>
      <c r="AI5" s="121"/>
      <c r="AJ5" s="121"/>
      <c r="AK5" s="121"/>
      <c r="AL5" s="121"/>
      <c r="AM5" s="121"/>
      <c r="AN5" s="130"/>
      <c r="AO5" s="189" t="s">
        <v>189</v>
      </c>
      <c r="AP5" s="85">
        <f aca="true" t="shared" si="0" ref="AP5:AP38">SUM(F5:AM5)</f>
        <v>34</v>
      </c>
      <c r="AQ5" s="194">
        <f>SUM(F5:F38)</f>
        <v>47</v>
      </c>
      <c r="AR5" s="122">
        <f aca="true" t="shared" si="1" ref="AR5:AR38">SUM(AP5-AQ5)</f>
        <v>-13</v>
      </c>
      <c r="AS5" s="245">
        <v>5</v>
      </c>
      <c r="AT5" s="13"/>
    </row>
    <row r="6" spans="1:46" ht="23.25">
      <c r="A6" s="1"/>
      <c r="B6" s="114">
        <v>2</v>
      </c>
      <c r="C6" s="294" t="s">
        <v>91</v>
      </c>
      <c r="D6" s="293" t="s">
        <v>5</v>
      </c>
      <c r="E6" s="83"/>
      <c r="F6" s="374">
        <v>2</v>
      </c>
      <c r="G6" s="373"/>
      <c r="H6" s="374">
        <v>5</v>
      </c>
      <c r="I6" s="374">
        <v>2</v>
      </c>
      <c r="J6" s="97">
        <v>2</v>
      </c>
      <c r="K6" s="97">
        <v>2</v>
      </c>
      <c r="L6" s="374">
        <v>0</v>
      </c>
      <c r="M6" s="374">
        <v>0</v>
      </c>
      <c r="N6" s="373"/>
      <c r="O6" s="374">
        <v>3</v>
      </c>
      <c r="P6" s="374">
        <v>0</v>
      </c>
      <c r="Q6" s="97">
        <v>0</v>
      </c>
      <c r="R6" s="97">
        <v>2</v>
      </c>
      <c r="S6" s="374">
        <v>0</v>
      </c>
      <c r="T6" s="98"/>
      <c r="U6" s="98"/>
      <c r="V6" s="97"/>
      <c r="W6" s="97"/>
      <c r="X6" s="97"/>
      <c r="Y6" s="97"/>
      <c r="Z6" s="97"/>
      <c r="AA6" s="97"/>
      <c r="AB6" s="121"/>
      <c r="AC6" s="98"/>
      <c r="AD6" s="98"/>
      <c r="AE6" s="121"/>
      <c r="AF6" s="121"/>
      <c r="AG6" s="121"/>
      <c r="AH6" s="121"/>
      <c r="AI6" s="121"/>
      <c r="AJ6" s="121"/>
      <c r="AK6" s="121"/>
      <c r="AL6" s="121"/>
      <c r="AM6" s="121"/>
      <c r="AN6" s="130"/>
      <c r="AO6" s="166" t="s">
        <v>188</v>
      </c>
      <c r="AP6" s="84">
        <f t="shared" si="0"/>
        <v>18</v>
      </c>
      <c r="AQ6" s="85">
        <f>SUM(G5:G38)</f>
        <v>58</v>
      </c>
      <c r="AR6" s="122">
        <f t="shared" si="1"/>
        <v>-40</v>
      </c>
      <c r="AS6" s="246">
        <v>7</v>
      </c>
      <c r="AT6" s="13"/>
    </row>
    <row r="7" spans="1:46" ht="23.25">
      <c r="A7" s="1"/>
      <c r="B7" s="114">
        <v>3</v>
      </c>
      <c r="C7" s="294" t="s">
        <v>107</v>
      </c>
      <c r="D7" s="293" t="s">
        <v>4</v>
      </c>
      <c r="E7" s="83"/>
      <c r="F7" s="374">
        <v>1</v>
      </c>
      <c r="G7" s="374">
        <v>3</v>
      </c>
      <c r="H7" s="373"/>
      <c r="I7" s="374">
        <v>5</v>
      </c>
      <c r="J7" s="97">
        <v>5</v>
      </c>
      <c r="K7" s="97">
        <v>4</v>
      </c>
      <c r="L7" s="374">
        <v>0</v>
      </c>
      <c r="M7" s="374">
        <v>5</v>
      </c>
      <c r="N7" s="374">
        <v>5</v>
      </c>
      <c r="O7" s="373"/>
      <c r="P7" s="374">
        <v>3</v>
      </c>
      <c r="Q7" s="97">
        <v>1</v>
      </c>
      <c r="R7" s="97">
        <v>2</v>
      </c>
      <c r="S7" s="374">
        <v>0</v>
      </c>
      <c r="T7" s="98"/>
      <c r="U7" s="98"/>
      <c r="V7" s="97"/>
      <c r="W7" s="97"/>
      <c r="X7" s="97"/>
      <c r="Y7" s="97"/>
      <c r="Z7" s="97"/>
      <c r="AA7" s="97"/>
      <c r="AB7" s="121"/>
      <c r="AC7" s="98"/>
      <c r="AD7" s="98"/>
      <c r="AE7" s="121"/>
      <c r="AF7" s="121"/>
      <c r="AG7" s="121"/>
      <c r="AH7" s="121"/>
      <c r="AI7" s="121"/>
      <c r="AJ7" s="121"/>
      <c r="AK7" s="121"/>
      <c r="AL7" s="121"/>
      <c r="AM7" s="121"/>
      <c r="AN7" s="130"/>
      <c r="AO7" s="166" t="s">
        <v>189</v>
      </c>
      <c r="AP7" s="84">
        <f t="shared" si="0"/>
        <v>34</v>
      </c>
      <c r="AQ7" s="85">
        <f>SUM(H5:H38)</f>
        <v>53</v>
      </c>
      <c r="AR7" s="122">
        <f t="shared" si="1"/>
        <v>-19</v>
      </c>
      <c r="AS7" s="246">
        <v>6</v>
      </c>
      <c r="AT7" s="13"/>
    </row>
    <row r="8" spans="1:46" ht="23.25">
      <c r="A8" s="1"/>
      <c r="B8" s="114">
        <v>4</v>
      </c>
      <c r="C8" s="291" t="s">
        <v>97</v>
      </c>
      <c r="D8" s="293" t="s">
        <v>7</v>
      </c>
      <c r="E8" s="83"/>
      <c r="F8" s="97">
        <v>5</v>
      </c>
      <c r="G8" s="374">
        <v>5</v>
      </c>
      <c r="H8" s="374">
        <v>4</v>
      </c>
      <c r="I8" s="373"/>
      <c r="J8" s="97">
        <v>1</v>
      </c>
      <c r="K8" s="97">
        <v>2</v>
      </c>
      <c r="L8" s="374">
        <v>2</v>
      </c>
      <c r="M8" s="97">
        <v>4</v>
      </c>
      <c r="N8" s="374">
        <v>5</v>
      </c>
      <c r="O8" s="374">
        <v>5</v>
      </c>
      <c r="P8" s="373"/>
      <c r="Q8" s="97">
        <v>0</v>
      </c>
      <c r="R8" s="97">
        <v>2</v>
      </c>
      <c r="S8" s="374">
        <v>3</v>
      </c>
      <c r="T8" s="98"/>
      <c r="U8" s="98"/>
      <c r="V8" s="70"/>
      <c r="W8" s="70"/>
      <c r="X8" s="70"/>
      <c r="Y8" s="70"/>
      <c r="Z8" s="70"/>
      <c r="AA8" s="70"/>
      <c r="AB8" s="121"/>
      <c r="AC8" s="98"/>
      <c r="AD8" s="98"/>
      <c r="AE8" s="121"/>
      <c r="AF8" s="121"/>
      <c r="AG8" s="121"/>
      <c r="AH8" s="121"/>
      <c r="AI8" s="121"/>
      <c r="AJ8" s="121"/>
      <c r="AK8" s="121"/>
      <c r="AL8" s="121"/>
      <c r="AM8" s="121"/>
      <c r="AN8" s="130"/>
      <c r="AO8" s="166" t="s">
        <v>189</v>
      </c>
      <c r="AP8" s="84">
        <f t="shared" si="0"/>
        <v>38</v>
      </c>
      <c r="AQ8" s="85">
        <f>SUM(I5:I38)</f>
        <v>48</v>
      </c>
      <c r="AR8" s="122">
        <f t="shared" si="1"/>
        <v>-10</v>
      </c>
      <c r="AS8" s="246">
        <v>4</v>
      </c>
      <c r="AT8" s="13"/>
    </row>
    <row r="9" spans="1:46" ht="23.25">
      <c r="A9" s="1"/>
      <c r="B9" s="114">
        <v>5</v>
      </c>
      <c r="C9" s="294" t="s">
        <v>78</v>
      </c>
      <c r="D9" s="293" t="s">
        <v>7</v>
      </c>
      <c r="E9" s="83"/>
      <c r="F9" s="97">
        <v>5</v>
      </c>
      <c r="G9" s="97">
        <v>5</v>
      </c>
      <c r="H9" s="97">
        <v>4</v>
      </c>
      <c r="I9" s="97">
        <v>5</v>
      </c>
      <c r="J9" s="96"/>
      <c r="K9" s="97">
        <v>5</v>
      </c>
      <c r="L9" s="97">
        <v>5</v>
      </c>
      <c r="M9" s="97">
        <v>5</v>
      </c>
      <c r="N9" s="97">
        <v>5</v>
      </c>
      <c r="O9" s="97">
        <v>5</v>
      </c>
      <c r="P9" s="97">
        <v>5</v>
      </c>
      <c r="Q9" s="96"/>
      <c r="R9" s="379">
        <v>3</v>
      </c>
      <c r="S9" s="97">
        <v>0</v>
      </c>
      <c r="T9" s="98"/>
      <c r="U9" s="98"/>
      <c r="V9" s="70"/>
      <c r="W9" s="70"/>
      <c r="X9" s="70"/>
      <c r="Y9" s="70"/>
      <c r="Z9" s="70"/>
      <c r="AA9" s="70"/>
      <c r="AB9" s="121"/>
      <c r="AC9" s="98"/>
      <c r="AD9" s="98"/>
      <c r="AE9" s="121"/>
      <c r="AF9" s="121"/>
      <c r="AG9" s="121"/>
      <c r="AH9" s="121"/>
      <c r="AI9" s="121"/>
      <c r="AJ9" s="121"/>
      <c r="AK9" s="121"/>
      <c r="AL9" s="121"/>
      <c r="AM9" s="121"/>
      <c r="AN9" s="130"/>
      <c r="AO9" s="166" t="s">
        <v>192</v>
      </c>
      <c r="AP9" s="84">
        <f t="shared" si="0"/>
        <v>52</v>
      </c>
      <c r="AQ9" s="85">
        <f>SUM(J5:J38)</f>
        <v>24</v>
      </c>
      <c r="AR9" s="122">
        <f>SUM(AP9-AQ9)</f>
        <v>28</v>
      </c>
      <c r="AS9" s="246">
        <v>2</v>
      </c>
      <c r="AT9" s="13"/>
    </row>
    <row r="10" spans="1:46" ht="24" thickBot="1">
      <c r="A10" s="1"/>
      <c r="B10" s="114">
        <v>6</v>
      </c>
      <c r="C10" s="294" t="s">
        <v>48</v>
      </c>
      <c r="D10" s="292" t="s">
        <v>7</v>
      </c>
      <c r="E10" s="83"/>
      <c r="F10" s="97">
        <v>5</v>
      </c>
      <c r="G10" s="97">
        <v>5</v>
      </c>
      <c r="H10" s="97">
        <v>5</v>
      </c>
      <c r="I10" s="97">
        <v>5</v>
      </c>
      <c r="J10" s="97">
        <v>2</v>
      </c>
      <c r="K10" s="96"/>
      <c r="L10" s="97">
        <v>2</v>
      </c>
      <c r="M10" s="97">
        <v>5</v>
      </c>
      <c r="N10" s="97">
        <v>5</v>
      </c>
      <c r="O10" s="97">
        <v>5</v>
      </c>
      <c r="P10" s="97">
        <v>5</v>
      </c>
      <c r="Q10" s="97">
        <v>2</v>
      </c>
      <c r="R10" s="96"/>
      <c r="S10" s="97">
        <v>5</v>
      </c>
      <c r="T10" s="98"/>
      <c r="U10" s="98"/>
      <c r="V10" s="70"/>
      <c r="W10" s="70"/>
      <c r="X10" s="70"/>
      <c r="Y10" s="70"/>
      <c r="Z10" s="70"/>
      <c r="AA10" s="70"/>
      <c r="AB10" s="121"/>
      <c r="AC10" s="98"/>
      <c r="AD10" s="98"/>
      <c r="AE10" s="121"/>
      <c r="AF10" s="121"/>
      <c r="AG10" s="121"/>
      <c r="AH10" s="121"/>
      <c r="AI10" s="121"/>
      <c r="AJ10" s="121"/>
      <c r="AK10" s="121"/>
      <c r="AL10" s="121"/>
      <c r="AM10" s="121"/>
      <c r="AN10" s="131"/>
      <c r="AO10" s="166" t="s">
        <v>191</v>
      </c>
      <c r="AP10" s="84">
        <f t="shared" si="0"/>
        <v>51</v>
      </c>
      <c r="AQ10" s="85">
        <f>SUM(K5:K38)</f>
        <v>32</v>
      </c>
      <c r="AR10" s="122">
        <f t="shared" si="1"/>
        <v>19</v>
      </c>
      <c r="AS10" s="246">
        <v>3</v>
      </c>
      <c r="AT10" s="69"/>
    </row>
    <row r="11" spans="1:46" ht="23.25">
      <c r="A11" s="1"/>
      <c r="B11" s="114">
        <v>7</v>
      </c>
      <c r="C11" s="291" t="s">
        <v>58</v>
      </c>
      <c r="D11" s="292" t="s">
        <v>7</v>
      </c>
      <c r="E11" s="83"/>
      <c r="F11" s="97">
        <v>5</v>
      </c>
      <c r="G11" s="97">
        <v>5</v>
      </c>
      <c r="H11" s="97">
        <v>5</v>
      </c>
      <c r="I11" s="97">
        <v>5</v>
      </c>
      <c r="J11" s="97">
        <v>2</v>
      </c>
      <c r="K11" s="376">
        <v>3</v>
      </c>
      <c r="L11" s="96"/>
      <c r="M11" s="97">
        <v>5</v>
      </c>
      <c r="N11" s="97">
        <v>5</v>
      </c>
      <c r="O11" s="97">
        <v>5</v>
      </c>
      <c r="P11" s="97">
        <v>5</v>
      </c>
      <c r="Q11" s="97">
        <v>5</v>
      </c>
      <c r="R11" s="374">
        <v>3</v>
      </c>
      <c r="S11" s="96"/>
      <c r="T11" s="98"/>
      <c r="U11" s="98"/>
      <c r="V11" s="70"/>
      <c r="W11" s="70"/>
      <c r="X11" s="70"/>
      <c r="Y11" s="70"/>
      <c r="Z11" s="70"/>
      <c r="AA11" s="70"/>
      <c r="AB11" s="121"/>
      <c r="AC11" s="98"/>
      <c r="AD11" s="98"/>
      <c r="AE11" s="121"/>
      <c r="AF11" s="121"/>
      <c r="AG11" s="121"/>
      <c r="AH11" s="121"/>
      <c r="AI11" s="121"/>
      <c r="AJ11" s="121"/>
      <c r="AK11" s="121"/>
      <c r="AL11" s="121"/>
      <c r="AM11" s="121"/>
      <c r="AN11" s="130"/>
      <c r="AO11" s="166" t="s">
        <v>192</v>
      </c>
      <c r="AP11" s="84">
        <f t="shared" si="0"/>
        <v>53</v>
      </c>
      <c r="AQ11" s="85">
        <f>SUM(L5:L38)</f>
        <v>18</v>
      </c>
      <c r="AR11" s="122">
        <f t="shared" si="1"/>
        <v>35</v>
      </c>
      <c r="AS11" s="246">
        <v>1</v>
      </c>
      <c r="AT11" s="13"/>
    </row>
    <row r="12" spans="1:46" ht="23.25" hidden="1">
      <c r="A12" s="1"/>
      <c r="B12" s="114">
        <v>8</v>
      </c>
      <c r="C12" s="294"/>
      <c r="D12" s="292"/>
      <c r="E12" s="83"/>
      <c r="F12" s="373"/>
      <c r="G12" s="374">
        <v>5</v>
      </c>
      <c r="H12" s="374">
        <v>2</v>
      </c>
      <c r="I12" s="375">
        <v>5</v>
      </c>
      <c r="J12" s="375">
        <v>2</v>
      </c>
      <c r="K12" s="375">
        <v>3</v>
      </c>
      <c r="L12" s="375">
        <v>1</v>
      </c>
      <c r="M12" s="71"/>
      <c r="N12" s="70"/>
      <c r="O12" s="70"/>
      <c r="P12" s="70"/>
      <c r="Q12" s="70"/>
      <c r="R12" s="97"/>
      <c r="S12" s="97"/>
      <c r="T12" s="97"/>
      <c r="U12" s="97"/>
      <c r="V12" s="70"/>
      <c r="W12" s="70"/>
      <c r="X12" s="70"/>
      <c r="Y12" s="70"/>
      <c r="Z12" s="70"/>
      <c r="AA12" s="70"/>
      <c r="AB12" s="121"/>
      <c r="AC12" s="98"/>
      <c r="AD12" s="98"/>
      <c r="AE12" s="121"/>
      <c r="AF12" s="121"/>
      <c r="AG12" s="121"/>
      <c r="AH12" s="121"/>
      <c r="AI12" s="121"/>
      <c r="AJ12" s="121"/>
      <c r="AK12" s="121"/>
      <c r="AL12" s="121"/>
      <c r="AM12" s="121"/>
      <c r="AN12" s="130"/>
      <c r="AO12" s="166"/>
      <c r="AP12" s="84">
        <f t="shared" si="0"/>
        <v>18</v>
      </c>
      <c r="AQ12" s="85">
        <f>SUM(M5:M38)</f>
        <v>24</v>
      </c>
      <c r="AR12" s="122">
        <f t="shared" si="1"/>
        <v>-6</v>
      </c>
      <c r="AS12" s="246"/>
      <c r="AT12" s="13"/>
    </row>
    <row r="13" spans="1:46" ht="23.25" hidden="1">
      <c r="A13" s="1"/>
      <c r="B13" s="114">
        <v>11</v>
      </c>
      <c r="C13" s="347"/>
      <c r="D13" s="348"/>
      <c r="E13" s="83"/>
      <c r="F13" s="374">
        <v>0</v>
      </c>
      <c r="G13" s="373"/>
      <c r="H13" s="374">
        <v>3</v>
      </c>
      <c r="I13" s="374">
        <v>0</v>
      </c>
      <c r="J13" s="97">
        <v>0</v>
      </c>
      <c r="K13" s="97">
        <v>2</v>
      </c>
      <c r="L13" s="374">
        <v>0</v>
      </c>
      <c r="M13" s="70"/>
      <c r="N13" s="71"/>
      <c r="O13" s="70"/>
      <c r="P13" s="70"/>
      <c r="Q13" s="70"/>
      <c r="R13" s="97"/>
      <c r="S13" s="97"/>
      <c r="T13" s="97"/>
      <c r="U13" s="97"/>
      <c r="V13" s="70"/>
      <c r="W13" s="70"/>
      <c r="X13" s="70"/>
      <c r="Y13" s="70"/>
      <c r="Z13" s="70"/>
      <c r="AA13" s="70"/>
      <c r="AB13" s="98"/>
      <c r="AC13" s="98"/>
      <c r="AD13" s="98"/>
      <c r="AE13" s="121"/>
      <c r="AF13" s="121"/>
      <c r="AG13" s="121"/>
      <c r="AH13" s="121"/>
      <c r="AI13" s="121"/>
      <c r="AJ13" s="121"/>
      <c r="AK13" s="121"/>
      <c r="AL13" s="121"/>
      <c r="AM13" s="121"/>
      <c r="AN13" s="130"/>
      <c r="AO13" s="166"/>
      <c r="AP13" s="66">
        <f t="shared" si="0"/>
        <v>5</v>
      </c>
      <c r="AQ13" s="67">
        <f>SUM(N5:N38)</f>
        <v>30</v>
      </c>
      <c r="AR13" s="122">
        <f t="shared" si="1"/>
        <v>-25</v>
      </c>
      <c r="AS13" s="246"/>
      <c r="AT13" s="13"/>
    </row>
    <row r="14" spans="1:46" ht="23.25" hidden="1">
      <c r="A14" s="1"/>
      <c r="B14" s="114">
        <v>12</v>
      </c>
      <c r="C14" s="350"/>
      <c r="D14" s="82"/>
      <c r="E14" s="83"/>
      <c r="F14" s="374">
        <v>5</v>
      </c>
      <c r="G14" s="374">
        <v>5</v>
      </c>
      <c r="H14" s="373"/>
      <c r="I14" s="374">
        <v>3</v>
      </c>
      <c r="J14" s="97">
        <v>1</v>
      </c>
      <c r="K14" s="97">
        <v>2</v>
      </c>
      <c r="L14" s="374">
        <v>0</v>
      </c>
      <c r="M14" s="70"/>
      <c r="N14" s="70"/>
      <c r="O14" s="71"/>
      <c r="P14" s="70"/>
      <c r="Q14" s="70"/>
      <c r="R14" s="97"/>
      <c r="S14" s="97"/>
      <c r="T14" s="97"/>
      <c r="U14" s="97"/>
      <c r="V14" s="70"/>
      <c r="W14" s="70"/>
      <c r="X14" s="70"/>
      <c r="Y14" s="70"/>
      <c r="Z14" s="70"/>
      <c r="AA14" s="70"/>
      <c r="AB14" s="98"/>
      <c r="AC14" s="98"/>
      <c r="AD14" s="98"/>
      <c r="AE14" s="121"/>
      <c r="AF14" s="121"/>
      <c r="AG14" s="121"/>
      <c r="AH14" s="121"/>
      <c r="AI14" s="121"/>
      <c r="AJ14" s="121"/>
      <c r="AK14" s="121"/>
      <c r="AL14" s="121"/>
      <c r="AM14" s="121"/>
      <c r="AN14" s="130"/>
      <c r="AO14" s="166"/>
      <c r="AP14" s="66">
        <f t="shared" si="0"/>
        <v>16</v>
      </c>
      <c r="AQ14" s="67">
        <f>SUM(O5:O38)</f>
        <v>25</v>
      </c>
      <c r="AR14" s="122">
        <f t="shared" si="1"/>
        <v>-9</v>
      </c>
      <c r="AS14" s="246"/>
      <c r="AT14" s="13"/>
    </row>
    <row r="15" spans="1:46" ht="23.25" hidden="1">
      <c r="A15" s="1"/>
      <c r="B15" s="114">
        <v>13</v>
      </c>
      <c r="C15" s="294"/>
      <c r="D15" s="293"/>
      <c r="E15" s="343"/>
      <c r="F15" s="97">
        <v>4</v>
      </c>
      <c r="G15" s="374">
        <v>5</v>
      </c>
      <c r="H15" s="374">
        <v>5</v>
      </c>
      <c r="I15" s="373"/>
      <c r="J15" s="97">
        <v>0</v>
      </c>
      <c r="K15" s="97">
        <v>2</v>
      </c>
      <c r="L15" s="374">
        <v>3</v>
      </c>
      <c r="M15" s="70"/>
      <c r="N15" s="70"/>
      <c r="O15" s="70"/>
      <c r="P15" s="71"/>
      <c r="Q15" s="70"/>
      <c r="R15" s="97"/>
      <c r="S15" s="97"/>
      <c r="T15" s="97"/>
      <c r="U15" s="97"/>
      <c r="V15" s="70"/>
      <c r="W15" s="70"/>
      <c r="X15" s="70"/>
      <c r="Y15" s="70"/>
      <c r="Z15" s="70"/>
      <c r="AA15" s="98"/>
      <c r="AB15" s="98"/>
      <c r="AC15" s="98"/>
      <c r="AD15" s="98"/>
      <c r="AE15" s="65"/>
      <c r="AF15" s="65"/>
      <c r="AG15" s="65"/>
      <c r="AH15" s="65"/>
      <c r="AI15" s="65"/>
      <c r="AJ15" s="65"/>
      <c r="AK15" s="65"/>
      <c r="AL15" s="65"/>
      <c r="AM15" s="65"/>
      <c r="AN15" s="73"/>
      <c r="AO15" s="166"/>
      <c r="AP15" s="66">
        <f t="shared" si="0"/>
        <v>19</v>
      </c>
      <c r="AQ15" s="67">
        <f>SUM(P5:P38)</f>
        <v>23</v>
      </c>
      <c r="AR15" s="122">
        <f t="shared" si="1"/>
        <v>-4</v>
      </c>
      <c r="AS15" s="246"/>
      <c r="AT15" s="13"/>
    </row>
    <row r="16" spans="1:46" ht="23.25" hidden="1">
      <c r="A16" s="1"/>
      <c r="B16" s="114">
        <v>14</v>
      </c>
      <c r="C16" s="291"/>
      <c r="D16" s="293"/>
      <c r="E16" s="343"/>
      <c r="F16" s="97">
        <v>5</v>
      </c>
      <c r="G16" s="97">
        <v>5</v>
      </c>
      <c r="H16" s="97">
        <v>5</v>
      </c>
      <c r="I16" s="97">
        <v>5</v>
      </c>
      <c r="J16" s="96"/>
      <c r="K16" s="379">
        <v>3</v>
      </c>
      <c r="L16" s="97">
        <v>0</v>
      </c>
      <c r="M16" s="70"/>
      <c r="N16" s="70"/>
      <c r="O16" s="70"/>
      <c r="P16" s="70"/>
      <c r="Q16" s="71"/>
      <c r="R16" s="97"/>
      <c r="S16" s="97"/>
      <c r="T16" s="97"/>
      <c r="U16" s="97"/>
      <c r="V16" s="70"/>
      <c r="W16" s="70"/>
      <c r="X16" s="70"/>
      <c r="Y16" s="70"/>
      <c r="Z16" s="70"/>
      <c r="AA16" s="98"/>
      <c r="AB16" s="98"/>
      <c r="AC16" s="98"/>
      <c r="AD16" s="98"/>
      <c r="AE16" s="65"/>
      <c r="AF16" s="65"/>
      <c r="AG16" s="65"/>
      <c r="AH16" s="65"/>
      <c r="AI16" s="65"/>
      <c r="AJ16" s="65"/>
      <c r="AK16" s="65"/>
      <c r="AL16" s="65"/>
      <c r="AM16" s="65"/>
      <c r="AN16" s="73"/>
      <c r="AO16" s="166"/>
      <c r="AP16" s="66">
        <f t="shared" si="0"/>
        <v>23</v>
      </c>
      <c r="AQ16" s="67">
        <f>SUM(Q5:Q38)</f>
        <v>10</v>
      </c>
      <c r="AR16" s="122">
        <f t="shared" si="1"/>
        <v>13</v>
      </c>
      <c r="AS16" s="246"/>
      <c r="AT16" s="13"/>
    </row>
    <row r="17" spans="1:46" ht="23.25" hidden="1">
      <c r="A17" s="1"/>
      <c r="B17" s="114">
        <v>15</v>
      </c>
      <c r="C17" s="291"/>
      <c r="D17" s="292"/>
      <c r="E17" s="83"/>
      <c r="F17" s="97">
        <v>5</v>
      </c>
      <c r="G17" s="97">
        <v>5</v>
      </c>
      <c r="H17" s="97">
        <v>5</v>
      </c>
      <c r="I17" s="97">
        <v>5</v>
      </c>
      <c r="J17" s="97">
        <v>2</v>
      </c>
      <c r="K17" s="96"/>
      <c r="L17" s="97">
        <v>5</v>
      </c>
      <c r="M17" s="97"/>
      <c r="N17" s="97"/>
      <c r="O17" s="97"/>
      <c r="P17" s="97"/>
      <c r="Q17" s="97"/>
      <c r="R17" s="96"/>
      <c r="S17" s="97"/>
      <c r="T17" s="97"/>
      <c r="U17" s="97"/>
      <c r="V17" s="70"/>
      <c r="W17" s="70"/>
      <c r="X17" s="70"/>
      <c r="Y17" s="70"/>
      <c r="Z17" s="70"/>
      <c r="AA17" s="98"/>
      <c r="AB17" s="98"/>
      <c r="AC17" s="98"/>
      <c r="AD17" s="98"/>
      <c r="AE17" s="65"/>
      <c r="AF17" s="65"/>
      <c r="AG17" s="65"/>
      <c r="AH17" s="65"/>
      <c r="AI17" s="65"/>
      <c r="AJ17" s="65"/>
      <c r="AK17" s="65"/>
      <c r="AL17" s="65"/>
      <c r="AM17" s="65"/>
      <c r="AN17" s="73"/>
      <c r="AO17" s="166"/>
      <c r="AP17" s="66">
        <f t="shared" si="0"/>
        <v>27</v>
      </c>
      <c r="AQ17" s="67">
        <f>SUM(R5:R38)</f>
        <v>15</v>
      </c>
      <c r="AR17" s="122">
        <f t="shared" si="1"/>
        <v>12</v>
      </c>
      <c r="AS17" s="247"/>
      <c r="AT17" s="13"/>
    </row>
    <row r="18" spans="1:46" ht="23.25" hidden="1">
      <c r="A18" s="1"/>
      <c r="B18" s="114">
        <v>16</v>
      </c>
      <c r="C18" s="291"/>
      <c r="D18" s="293"/>
      <c r="E18" s="251"/>
      <c r="F18" s="97">
        <v>5</v>
      </c>
      <c r="G18" s="97">
        <v>5</v>
      </c>
      <c r="H18" s="97">
        <v>5</v>
      </c>
      <c r="I18" s="97">
        <v>5</v>
      </c>
      <c r="J18" s="97">
        <v>5</v>
      </c>
      <c r="K18" s="374">
        <v>3</v>
      </c>
      <c r="L18" s="96"/>
      <c r="M18" s="97"/>
      <c r="N18" s="97"/>
      <c r="O18" s="97"/>
      <c r="P18" s="97"/>
      <c r="Q18" s="97"/>
      <c r="R18" s="97"/>
      <c r="S18" s="96"/>
      <c r="T18" s="97"/>
      <c r="U18" s="97"/>
      <c r="V18" s="70"/>
      <c r="W18" s="65"/>
      <c r="X18" s="70"/>
      <c r="Y18" s="70"/>
      <c r="Z18" s="70"/>
      <c r="AA18" s="98"/>
      <c r="AB18" s="98"/>
      <c r="AC18" s="98"/>
      <c r="AD18" s="98"/>
      <c r="AE18" s="65"/>
      <c r="AF18" s="65"/>
      <c r="AG18" s="65"/>
      <c r="AH18" s="65"/>
      <c r="AI18" s="65"/>
      <c r="AJ18" s="65"/>
      <c r="AK18" s="65"/>
      <c r="AL18" s="65"/>
      <c r="AM18" s="65"/>
      <c r="AN18" s="73"/>
      <c r="AO18" s="166"/>
      <c r="AP18" s="66">
        <f t="shared" si="0"/>
        <v>28</v>
      </c>
      <c r="AQ18" s="67">
        <f>SUM(S5:S38)</f>
        <v>9</v>
      </c>
      <c r="AR18" s="122">
        <f t="shared" si="1"/>
        <v>19</v>
      </c>
      <c r="AS18" s="247"/>
      <c r="AT18" s="13"/>
    </row>
    <row r="19" spans="1:46" ht="23.25" hidden="1">
      <c r="A19" s="1"/>
      <c r="B19" s="114">
        <v>17</v>
      </c>
      <c r="C19" s="291"/>
      <c r="D19" s="293"/>
      <c r="E19" s="109"/>
      <c r="F19" s="70"/>
      <c r="G19" s="98"/>
      <c r="H19" s="98"/>
      <c r="I19" s="98"/>
      <c r="J19" s="98"/>
      <c r="K19" s="98"/>
      <c r="L19" s="98"/>
      <c r="M19" s="97"/>
      <c r="N19" s="97"/>
      <c r="O19" s="97"/>
      <c r="P19" s="97"/>
      <c r="Q19" s="97"/>
      <c r="R19" s="97"/>
      <c r="S19" s="97"/>
      <c r="T19" s="96"/>
      <c r="U19" s="97"/>
      <c r="V19" s="70"/>
      <c r="W19" s="70"/>
      <c r="X19" s="70"/>
      <c r="Y19" s="70"/>
      <c r="Z19" s="70"/>
      <c r="AA19" s="98"/>
      <c r="AB19" s="98"/>
      <c r="AC19" s="98"/>
      <c r="AD19" s="98"/>
      <c r="AE19" s="65"/>
      <c r="AF19" s="65"/>
      <c r="AG19" s="65"/>
      <c r="AH19" s="65"/>
      <c r="AI19" s="65"/>
      <c r="AJ19" s="65"/>
      <c r="AK19" s="65"/>
      <c r="AL19" s="65"/>
      <c r="AM19" s="65"/>
      <c r="AN19" s="73"/>
      <c r="AO19" s="163"/>
      <c r="AP19" s="66">
        <f t="shared" si="0"/>
        <v>0</v>
      </c>
      <c r="AQ19" s="67">
        <f>SUM(T5:T38)</f>
        <v>0</v>
      </c>
      <c r="AR19" s="122">
        <f t="shared" si="1"/>
        <v>0</v>
      </c>
      <c r="AS19" s="247"/>
      <c r="AT19" s="13"/>
    </row>
    <row r="20" spans="1:46" ht="23.25" hidden="1">
      <c r="A20" s="1"/>
      <c r="B20" s="114">
        <v>18</v>
      </c>
      <c r="C20" s="291"/>
      <c r="D20" s="293"/>
      <c r="E20" s="106"/>
      <c r="F20" s="98"/>
      <c r="G20" s="98"/>
      <c r="H20" s="98"/>
      <c r="I20" s="98"/>
      <c r="J20" s="98"/>
      <c r="K20" s="98"/>
      <c r="L20" s="98"/>
      <c r="M20" s="97"/>
      <c r="N20" s="97"/>
      <c r="O20" s="97"/>
      <c r="P20" s="97"/>
      <c r="Q20" s="97"/>
      <c r="R20" s="97"/>
      <c r="S20" s="97"/>
      <c r="T20" s="97"/>
      <c r="U20" s="96"/>
      <c r="V20" s="97"/>
      <c r="W20" s="113"/>
      <c r="X20" s="113"/>
      <c r="Y20" s="98"/>
      <c r="Z20" s="70"/>
      <c r="AA20" s="98"/>
      <c r="AB20" s="98"/>
      <c r="AC20" s="98"/>
      <c r="AD20" s="98"/>
      <c r="AE20" s="65"/>
      <c r="AF20" s="65"/>
      <c r="AG20" s="65"/>
      <c r="AH20" s="65"/>
      <c r="AI20" s="65"/>
      <c r="AJ20" s="65"/>
      <c r="AK20" s="65"/>
      <c r="AL20" s="65"/>
      <c r="AM20" s="65"/>
      <c r="AN20" s="74"/>
      <c r="AO20" s="163"/>
      <c r="AP20" s="66">
        <f t="shared" si="0"/>
        <v>0</v>
      </c>
      <c r="AQ20" s="67">
        <f>SUM(U5:U38)</f>
        <v>0</v>
      </c>
      <c r="AR20" s="226">
        <f t="shared" si="1"/>
        <v>0</v>
      </c>
      <c r="AS20" s="247"/>
      <c r="AT20" s="13"/>
    </row>
    <row r="21" spans="1:46" ht="24" hidden="1" thickBot="1">
      <c r="A21" s="1"/>
      <c r="B21" s="114">
        <v>19</v>
      </c>
      <c r="C21" s="291"/>
      <c r="D21" s="292"/>
      <c r="E21" s="184"/>
      <c r="F21" s="65"/>
      <c r="G21" s="65"/>
      <c r="H21" s="65"/>
      <c r="I21" s="65"/>
      <c r="J21" s="65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97"/>
      <c r="V21" s="71"/>
      <c r="W21" s="70"/>
      <c r="X21" s="70"/>
      <c r="Y21" s="70"/>
      <c r="Z21" s="70"/>
      <c r="AA21" s="97"/>
      <c r="AB21" s="97"/>
      <c r="AC21" s="97"/>
      <c r="AD21" s="97"/>
      <c r="AE21" s="70"/>
      <c r="AF21" s="70"/>
      <c r="AG21" s="70"/>
      <c r="AH21" s="70"/>
      <c r="AI21" s="70"/>
      <c r="AJ21" s="70"/>
      <c r="AK21" s="70"/>
      <c r="AL21" s="70"/>
      <c r="AM21" s="70"/>
      <c r="AN21" s="99"/>
      <c r="AO21" s="163"/>
      <c r="AP21" s="66">
        <f t="shared" si="0"/>
        <v>0</v>
      </c>
      <c r="AQ21" s="67">
        <f>SUM(V5:V38)</f>
        <v>0</v>
      </c>
      <c r="AR21" s="122">
        <f t="shared" si="1"/>
        <v>0</v>
      </c>
      <c r="AS21" s="247"/>
      <c r="AT21" s="13"/>
    </row>
    <row r="22" spans="1:46" ht="24" hidden="1" thickBot="1">
      <c r="A22" s="1"/>
      <c r="B22" s="114">
        <v>20</v>
      </c>
      <c r="C22" s="291"/>
      <c r="D22" s="292"/>
      <c r="E22" s="107"/>
      <c r="F22" s="65"/>
      <c r="G22" s="65"/>
      <c r="H22" s="65"/>
      <c r="I22" s="65"/>
      <c r="J22" s="65"/>
      <c r="K22" s="70"/>
      <c r="L22" s="70"/>
      <c r="M22" s="70"/>
      <c r="N22" s="70"/>
      <c r="O22" s="70"/>
      <c r="P22" s="70"/>
      <c r="Q22" s="70"/>
      <c r="R22" s="70"/>
      <c r="S22" s="65"/>
      <c r="T22" s="70"/>
      <c r="U22" s="113"/>
      <c r="V22" s="70"/>
      <c r="W22" s="71"/>
      <c r="X22" s="70"/>
      <c r="Y22" s="70"/>
      <c r="Z22" s="70"/>
      <c r="AA22" s="97"/>
      <c r="AB22" s="97"/>
      <c r="AC22" s="97"/>
      <c r="AD22" s="97"/>
      <c r="AE22" s="70"/>
      <c r="AF22" s="70"/>
      <c r="AG22" s="70"/>
      <c r="AH22" s="70"/>
      <c r="AI22" s="70"/>
      <c r="AJ22" s="70"/>
      <c r="AK22" s="70"/>
      <c r="AL22" s="70"/>
      <c r="AM22" s="70"/>
      <c r="AN22" s="73"/>
      <c r="AO22" s="163"/>
      <c r="AP22" s="66">
        <f t="shared" si="0"/>
        <v>0</v>
      </c>
      <c r="AQ22" s="67">
        <f>SUM(W5:W38)</f>
        <v>0</v>
      </c>
      <c r="AR22" s="226">
        <f t="shared" si="1"/>
        <v>0</v>
      </c>
      <c r="AS22" s="247"/>
      <c r="AT22" s="13"/>
    </row>
    <row r="23" spans="1:46" ht="23.25" hidden="1">
      <c r="A23" s="1"/>
      <c r="B23" s="114">
        <v>21</v>
      </c>
      <c r="C23" s="291"/>
      <c r="D23" s="293"/>
      <c r="E23" s="108"/>
      <c r="F23" s="65"/>
      <c r="G23" s="65"/>
      <c r="H23" s="65"/>
      <c r="I23" s="65"/>
      <c r="J23" s="65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13"/>
      <c r="V23" s="70"/>
      <c r="W23" s="70"/>
      <c r="X23" s="71"/>
      <c r="Y23" s="70"/>
      <c r="Z23" s="70"/>
      <c r="AA23" s="97"/>
      <c r="AB23" s="97"/>
      <c r="AC23" s="97"/>
      <c r="AD23" s="97"/>
      <c r="AE23" s="70"/>
      <c r="AF23" s="70"/>
      <c r="AG23" s="70"/>
      <c r="AH23" s="70"/>
      <c r="AI23" s="70"/>
      <c r="AJ23" s="70"/>
      <c r="AK23" s="70"/>
      <c r="AL23" s="70"/>
      <c r="AM23" s="70"/>
      <c r="AN23" s="73"/>
      <c r="AO23" s="163"/>
      <c r="AP23" s="66">
        <f t="shared" si="0"/>
        <v>0</v>
      </c>
      <c r="AQ23" s="67">
        <f>SUM(X5:X38)</f>
        <v>0</v>
      </c>
      <c r="AR23" s="226">
        <f t="shared" si="1"/>
        <v>0</v>
      </c>
      <c r="AS23" s="247"/>
      <c r="AT23" s="13"/>
    </row>
    <row r="24" spans="1:46" ht="23.25" hidden="1">
      <c r="A24" s="1"/>
      <c r="B24" s="114">
        <v>22</v>
      </c>
      <c r="C24" s="291"/>
      <c r="D24" s="292"/>
      <c r="E24" s="109"/>
      <c r="F24" s="65"/>
      <c r="G24" s="65"/>
      <c r="H24" s="65"/>
      <c r="I24" s="65"/>
      <c r="J24" s="65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98"/>
      <c r="V24" s="70"/>
      <c r="W24" s="70"/>
      <c r="X24" s="70"/>
      <c r="Y24" s="71"/>
      <c r="Z24" s="70"/>
      <c r="AA24" s="97"/>
      <c r="AB24" s="97"/>
      <c r="AC24" s="97"/>
      <c r="AD24" s="97"/>
      <c r="AE24" s="70"/>
      <c r="AF24" s="70"/>
      <c r="AG24" s="70"/>
      <c r="AH24" s="70"/>
      <c r="AI24" s="70"/>
      <c r="AJ24" s="70"/>
      <c r="AK24" s="70"/>
      <c r="AL24" s="70"/>
      <c r="AM24" s="70"/>
      <c r="AN24" s="73"/>
      <c r="AO24" s="163"/>
      <c r="AP24" s="66">
        <f t="shared" si="0"/>
        <v>0</v>
      </c>
      <c r="AQ24" s="67">
        <f>SUM(Y5:Y38)</f>
        <v>0</v>
      </c>
      <c r="AR24" s="226">
        <f t="shared" si="1"/>
        <v>0</v>
      </c>
      <c r="AS24" s="247"/>
      <c r="AT24" s="13"/>
    </row>
    <row r="25" spans="1:46" ht="23.25" hidden="1">
      <c r="A25" s="1"/>
      <c r="B25" s="114">
        <v>23</v>
      </c>
      <c r="C25" s="291"/>
      <c r="D25" s="293"/>
      <c r="E25" s="109"/>
      <c r="F25" s="65"/>
      <c r="G25" s="65"/>
      <c r="H25" s="65"/>
      <c r="I25" s="65"/>
      <c r="J25" s="65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97"/>
      <c r="AB25" s="97"/>
      <c r="AC25" s="97"/>
      <c r="AD25" s="97"/>
      <c r="AE25" s="70"/>
      <c r="AF25" s="70"/>
      <c r="AG25" s="70"/>
      <c r="AH25" s="70"/>
      <c r="AI25" s="70"/>
      <c r="AJ25" s="70"/>
      <c r="AK25" s="70"/>
      <c r="AL25" s="70"/>
      <c r="AM25" s="70"/>
      <c r="AN25" s="73"/>
      <c r="AO25" s="163"/>
      <c r="AP25" s="66">
        <f t="shared" si="0"/>
        <v>0</v>
      </c>
      <c r="AQ25" s="67">
        <f>SUM(Z5:Z38)</f>
        <v>0</v>
      </c>
      <c r="AR25" s="226">
        <f t="shared" si="1"/>
        <v>0</v>
      </c>
      <c r="AS25" s="247"/>
      <c r="AT25" s="13"/>
    </row>
    <row r="26" spans="1:46" ht="24" hidden="1" thickBot="1">
      <c r="A26" s="1"/>
      <c r="B26" s="114">
        <v>24</v>
      </c>
      <c r="C26" s="92"/>
      <c r="D26" s="105"/>
      <c r="E26" s="117"/>
      <c r="F26" s="65"/>
      <c r="G26" s="65"/>
      <c r="H26" s="65"/>
      <c r="I26" s="65"/>
      <c r="J26" s="65"/>
      <c r="K26" s="70"/>
      <c r="L26" s="70"/>
      <c r="M26" s="70"/>
      <c r="N26" s="70"/>
      <c r="O26" s="70"/>
      <c r="P26" s="98"/>
      <c r="Q26" s="98"/>
      <c r="R26" s="98"/>
      <c r="S26" s="98"/>
      <c r="T26" s="98"/>
      <c r="U26" s="98"/>
      <c r="V26" s="97"/>
      <c r="W26" s="97"/>
      <c r="X26" s="97"/>
      <c r="Y26" s="97"/>
      <c r="Z26" s="97"/>
      <c r="AA26" s="96"/>
      <c r="AB26" s="97"/>
      <c r="AC26" s="97"/>
      <c r="AD26" s="97"/>
      <c r="AE26" s="70"/>
      <c r="AF26" s="70"/>
      <c r="AG26" s="70"/>
      <c r="AH26" s="70"/>
      <c r="AI26" s="70"/>
      <c r="AJ26" s="70"/>
      <c r="AK26" s="70"/>
      <c r="AL26" s="70"/>
      <c r="AM26" s="70"/>
      <c r="AN26" s="73"/>
      <c r="AO26" s="163"/>
      <c r="AP26" s="66">
        <f t="shared" si="0"/>
        <v>0</v>
      </c>
      <c r="AQ26" s="67">
        <f>SUM(AA5:AA38)</f>
        <v>0</v>
      </c>
      <c r="AR26" s="226">
        <f t="shared" si="1"/>
        <v>0</v>
      </c>
      <c r="AS26" s="247"/>
      <c r="AT26" s="13"/>
    </row>
    <row r="27" spans="1:46" ht="23.25" hidden="1">
      <c r="A27" s="1"/>
      <c r="B27" s="114">
        <v>25</v>
      </c>
      <c r="C27" s="92"/>
      <c r="D27" s="82"/>
      <c r="E27" s="109"/>
      <c r="F27" s="65"/>
      <c r="G27" s="65"/>
      <c r="H27" s="65"/>
      <c r="I27" s="65"/>
      <c r="J27" s="65"/>
      <c r="K27" s="70"/>
      <c r="L27" s="70"/>
      <c r="M27" s="70"/>
      <c r="N27" s="70"/>
      <c r="O27" s="70"/>
      <c r="P27" s="98"/>
      <c r="Q27" s="98"/>
      <c r="R27" s="98"/>
      <c r="S27" s="98"/>
      <c r="T27" s="98"/>
      <c r="U27" s="98"/>
      <c r="V27" s="97"/>
      <c r="W27" s="97"/>
      <c r="X27" s="97"/>
      <c r="Y27" s="97"/>
      <c r="Z27" s="97"/>
      <c r="AA27" s="97"/>
      <c r="AB27" s="96"/>
      <c r="AC27" s="97"/>
      <c r="AD27" s="97"/>
      <c r="AE27" s="70"/>
      <c r="AF27" s="70"/>
      <c r="AG27" s="70"/>
      <c r="AH27" s="70"/>
      <c r="AI27" s="70"/>
      <c r="AJ27" s="70"/>
      <c r="AK27" s="70"/>
      <c r="AL27" s="70"/>
      <c r="AM27" s="70"/>
      <c r="AN27" s="73"/>
      <c r="AO27" s="163"/>
      <c r="AP27" s="66">
        <f t="shared" si="0"/>
        <v>0</v>
      </c>
      <c r="AQ27" s="67">
        <f>SUM(AB5:AB38)</f>
        <v>0</v>
      </c>
      <c r="AR27" s="226">
        <f t="shared" si="1"/>
        <v>0</v>
      </c>
      <c r="AS27" s="247"/>
      <c r="AT27" s="13"/>
    </row>
    <row r="28" spans="1:46" ht="23.25" hidden="1">
      <c r="A28" s="1"/>
      <c r="B28" s="114">
        <v>26</v>
      </c>
      <c r="C28" s="92"/>
      <c r="D28" s="105"/>
      <c r="E28" s="106"/>
      <c r="F28" s="98"/>
      <c r="G28" s="65"/>
      <c r="H28" s="65"/>
      <c r="I28" s="65"/>
      <c r="J28" s="65"/>
      <c r="K28" s="70"/>
      <c r="L28" s="70"/>
      <c r="M28" s="70"/>
      <c r="N28" s="70"/>
      <c r="O28" s="70"/>
      <c r="P28" s="98"/>
      <c r="Q28" s="98"/>
      <c r="R28" s="98"/>
      <c r="S28" s="98"/>
      <c r="T28" s="98"/>
      <c r="U28" s="98"/>
      <c r="V28" s="97"/>
      <c r="W28" s="97"/>
      <c r="X28" s="97"/>
      <c r="Y28" s="97"/>
      <c r="Z28" s="97"/>
      <c r="AA28" s="97"/>
      <c r="AB28" s="97"/>
      <c r="AC28" s="96"/>
      <c r="AD28" s="97"/>
      <c r="AE28" s="97"/>
      <c r="AF28" s="70"/>
      <c r="AG28" s="65"/>
      <c r="AH28" s="70"/>
      <c r="AI28" s="70"/>
      <c r="AJ28" s="70"/>
      <c r="AK28" s="70"/>
      <c r="AL28" s="70"/>
      <c r="AM28" s="70"/>
      <c r="AN28" s="73"/>
      <c r="AO28" s="163"/>
      <c r="AP28" s="66">
        <f t="shared" si="0"/>
        <v>0</v>
      </c>
      <c r="AQ28" s="67">
        <f>SUM(AC5:AC38)</f>
        <v>0</v>
      </c>
      <c r="AR28" s="226">
        <f t="shared" si="1"/>
        <v>0</v>
      </c>
      <c r="AS28" s="247"/>
      <c r="AT28" s="13"/>
    </row>
    <row r="29" spans="1:46" ht="23.25" hidden="1">
      <c r="A29" s="1"/>
      <c r="B29" s="115">
        <v>27</v>
      </c>
      <c r="C29" s="220"/>
      <c r="D29" s="82"/>
      <c r="E29" s="106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7"/>
      <c r="W29" s="97"/>
      <c r="X29" s="97"/>
      <c r="Y29" s="97"/>
      <c r="Z29" s="97"/>
      <c r="AA29" s="97"/>
      <c r="AB29" s="97"/>
      <c r="AC29" s="97"/>
      <c r="AD29" s="96"/>
      <c r="AE29" s="97"/>
      <c r="AF29" s="70"/>
      <c r="AG29" s="70"/>
      <c r="AH29" s="70"/>
      <c r="AI29" s="70"/>
      <c r="AJ29" s="70"/>
      <c r="AK29" s="70"/>
      <c r="AL29" s="70"/>
      <c r="AM29" s="70"/>
      <c r="AN29" s="73"/>
      <c r="AO29" s="163"/>
      <c r="AP29" s="66">
        <f t="shared" si="0"/>
        <v>0</v>
      </c>
      <c r="AQ29" s="67">
        <f>SUM(AD5:AD38)</f>
        <v>0</v>
      </c>
      <c r="AR29" s="226">
        <f t="shared" si="1"/>
        <v>0</v>
      </c>
      <c r="AS29" s="247"/>
      <c r="AT29" s="13"/>
    </row>
    <row r="30" spans="1:46" ht="23.25" hidden="1">
      <c r="A30" s="1"/>
      <c r="B30" s="115">
        <v>28</v>
      </c>
      <c r="C30" s="92"/>
      <c r="D30" s="105"/>
      <c r="E30" s="10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7"/>
      <c r="AD30" s="97"/>
      <c r="AE30" s="96"/>
      <c r="AF30" s="97"/>
      <c r="AG30" s="113"/>
      <c r="AH30" s="113"/>
      <c r="AI30" s="98"/>
      <c r="AJ30" s="70"/>
      <c r="AK30" s="70"/>
      <c r="AL30" s="70"/>
      <c r="AM30" s="70"/>
      <c r="AN30" s="73"/>
      <c r="AO30" s="164"/>
      <c r="AP30" s="66">
        <f t="shared" si="0"/>
        <v>0</v>
      </c>
      <c r="AQ30" s="67">
        <f>SUM(AE5:AE38)</f>
        <v>0</v>
      </c>
      <c r="AR30" s="226">
        <f t="shared" si="1"/>
        <v>0</v>
      </c>
      <c r="AS30" s="247"/>
      <c r="AT30" s="13"/>
    </row>
    <row r="31" spans="1:46" ht="23.25" hidden="1">
      <c r="A31" s="1"/>
      <c r="B31" s="115">
        <v>29</v>
      </c>
      <c r="C31" s="92"/>
      <c r="D31" s="230"/>
      <c r="E31" s="10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7"/>
      <c r="AF31" s="71"/>
      <c r="AG31" s="70"/>
      <c r="AH31" s="70"/>
      <c r="AI31" s="70"/>
      <c r="AJ31" s="70"/>
      <c r="AK31" s="70"/>
      <c r="AL31" s="70"/>
      <c r="AM31" s="70"/>
      <c r="AN31" s="73"/>
      <c r="AO31" s="164"/>
      <c r="AP31" s="66">
        <f t="shared" si="0"/>
        <v>0</v>
      </c>
      <c r="AQ31" s="67">
        <f>SUM(AF5:AF38)</f>
        <v>0</v>
      </c>
      <c r="AR31" s="226">
        <f t="shared" si="1"/>
        <v>0</v>
      </c>
      <c r="AS31" s="247"/>
      <c r="AT31" s="13"/>
    </row>
    <row r="32" spans="1:46" ht="23.25" hidden="1">
      <c r="A32" s="1"/>
      <c r="B32" s="115">
        <v>30</v>
      </c>
      <c r="C32" s="93"/>
      <c r="D32" s="80"/>
      <c r="E32" s="10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0"/>
      <c r="W32" s="70"/>
      <c r="X32" s="70"/>
      <c r="Y32" s="70"/>
      <c r="Z32" s="70"/>
      <c r="AA32" s="70"/>
      <c r="AB32" s="70"/>
      <c r="AC32" s="65"/>
      <c r="AD32" s="70"/>
      <c r="AE32" s="113"/>
      <c r="AF32" s="70"/>
      <c r="AG32" s="71"/>
      <c r="AH32" s="70"/>
      <c r="AI32" s="70"/>
      <c r="AJ32" s="70"/>
      <c r="AK32" s="70"/>
      <c r="AL32" s="70"/>
      <c r="AM32" s="70"/>
      <c r="AN32" s="73"/>
      <c r="AO32" s="164"/>
      <c r="AP32" s="66">
        <f t="shared" si="0"/>
        <v>0</v>
      </c>
      <c r="AQ32" s="67">
        <f>SUM(AG5:AG38)</f>
        <v>0</v>
      </c>
      <c r="AR32" s="226">
        <f t="shared" si="1"/>
        <v>0</v>
      </c>
      <c r="AS32" s="247"/>
      <c r="AT32" s="13"/>
    </row>
    <row r="33" spans="1:46" ht="23.25" hidden="1">
      <c r="A33" s="1"/>
      <c r="B33" s="115">
        <v>31</v>
      </c>
      <c r="C33" s="92"/>
      <c r="D33" s="91"/>
      <c r="E33" s="10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70"/>
      <c r="W33" s="70"/>
      <c r="X33" s="70"/>
      <c r="Y33" s="70"/>
      <c r="Z33" s="70"/>
      <c r="AA33" s="70"/>
      <c r="AB33" s="70"/>
      <c r="AC33" s="70"/>
      <c r="AD33" s="70"/>
      <c r="AE33" s="113"/>
      <c r="AF33" s="70"/>
      <c r="AG33" s="70"/>
      <c r="AH33" s="71"/>
      <c r="AI33" s="70"/>
      <c r="AJ33" s="70"/>
      <c r="AK33" s="70"/>
      <c r="AL33" s="70"/>
      <c r="AM33" s="70"/>
      <c r="AN33" s="73"/>
      <c r="AO33" s="164"/>
      <c r="AP33" s="66">
        <f t="shared" si="0"/>
        <v>0</v>
      </c>
      <c r="AQ33" s="67">
        <f>SUM(AH5:AH38)</f>
        <v>0</v>
      </c>
      <c r="AR33" s="226">
        <f t="shared" si="1"/>
        <v>0</v>
      </c>
      <c r="AS33" s="247"/>
      <c r="AT33" s="13"/>
    </row>
    <row r="34" spans="1:46" ht="23.25" hidden="1">
      <c r="A34" s="1"/>
      <c r="B34" s="115">
        <v>32</v>
      </c>
      <c r="C34" s="92"/>
      <c r="D34" s="231"/>
      <c r="E34" s="106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70"/>
      <c r="W34" s="70"/>
      <c r="X34" s="70"/>
      <c r="Y34" s="70"/>
      <c r="Z34" s="70"/>
      <c r="AA34" s="70"/>
      <c r="AB34" s="70"/>
      <c r="AC34" s="70"/>
      <c r="AD34" s="70"/>
      <c r="AE34" s="98"/>
      <c r="AF34" s="70"/>
      <c r="AG34" s="70"/>
      <c r="AH34" s="70"/>
      <c r="AI34" s="71"/>
      <c r="AJ34" s="70"/>
      <c r="AK34" s="70"/>
      <c r="AL34" s="70"/>
      <c r="AM34" s="70"/>
      <c r="AN34" s="73"/>
      <c r="AO34" s="164"/>
      <c r="AP34" s="66">
        <f t="shared" si="0"/>
        <v>0</v>
      </c>
      <c r="AQ34" s="67">
        <f>SUM(AI5:AI38)</f>
        <v>0</v>
      </c>
      <c r="AR34" s="226">
        <f t="shared" si="1"/>
        <v>0</v>
      </c>
      <c r="AS34" s="247"/>
      <c r="AT34" s="13"/>
    </row>
    <row r="35" spans="1:46" ht="23.25" hidden="1">
      <c r="A35" s="1"/>
      <c r="B35" s="115">
        <v>33</v>
      </c>
      <c r="C35" s="92"/>
      <c r="D35" s="105"/>
      <c r="E35" s="10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  <c r="AK35" s="70"/>
      <c r="AL35" s="70"/>
      <c r="AM35" s="70"/>
      <c r="AN35" s="73"/>
      <c r="AO35" s="164"/>
      <c r="AP35" s="66">
        <f t="shared" si="0"/>
        <v>0</v>
      </c>
      <c r="AQ35" s="67">
        <f>SUM(AJ5:AJ38)</f>
        <v>0</v>
      </c>
      <c r="AR35" s="226">
        <f t="shared" si="1"/>
        <v>0</v>
      </c>
      <c r="AS35" s="247"/>
      <c r="AT35" s="13"/>
    </row>
    <row r="36" spans="1:46" ht="23.25" hidden="1">
      <c r="A36" s="1"/>
      <c r="B36" s="115">
        <v>34</v>
      </c>
      <c r="C36" s="92"/>
      <c r="D36" s="105"/>
      <c r="E36" s="10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1"/>
      <c r="AL36" s="70"/>
      <c r="AM36" s="70"/>
      <c r="AN36" s="73"/>
      <c r="AO36" s="164"/>
      <c r="AP36" s="66">
        <f t="shared" si="0"/>
        <v>0</v>
      </c>
      <c r="AQ36" s="67">
        <f>SUM(AK5:AK38)</f>
        <v>0</v>
      </c>
      <c r="AR36" s="226">
        <f t="shared" si="1"/>
        <v>0</v>
      </c>
      <c r="AS36" s="247"/>
      <c r="AT36" s="13"/>
    </row>
    <row r="37" spans="1:46" ht="23.25" hidden="1">
      <c r="A37" s="1"/>
      <c r="B37" s="115">
        <v>35</v>
      </c>
      <c r="C37" s="92"/>
      <c r="D37" s="80"/>
      <c r="E37" s="10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3"/>
      <c r="AO37" s="164"/>
      <c r="AP37" s="66">
        <f t="shared" si="0"/>
        <v>0</v>
      </c>
      <c r="AQ37" s="67">
        <f>SUM(AL5:AL38)</f>
        <v>0</v>
      </c>
      <c r="AR37" s="226">
        <f t="shared" si="1"/>
        <v>0</v>
      </c>
      <c r="AS37" s="247"/>
      <c r="AT37" s="13"/>
    </row>
    <row r="38" spans="1:46" ht="23.25" hidden="1">
      <c r="A38" s="1"/>
      <c r="B38" s="115">
        <v>36</v>
      </c>
      <c r="C38" s="92"/>
      <c r="D38" s="82"/>
      <c r="E38" s="10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3"/>
      <c r="AO38" s="165"/>
      <c r="AP38" s="66">
        <f t="shared" si="0"/>
        <v>0</v>
      </c>
      <c r="AQ38" s="67">
        <f>SUM(AM5:AM38)</f>
        <v>0</v>
      </c>
      <c r="AR38" s="226">
        <f t="shared" si="1"/>
        <v>0</v>
      </c>
      <c r="AS38" s="247"/>
      <c r="AT38" s="13"/>
    </row>
    <row r="39" spans="1:46" ht="6.75" customHeight="1">
      <c r="A39" s="1"/>
      <c r="B39" s="2"/>
      <c r="C39" s="5"/>
      <c r="D39" s="26"/>
      <c r="E39" s="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7"/>
      <c r="AO39" s="8"/>
      <c r="AP39" s="9"/>
      <c r="AQ39" s="10"/>
      <c r="AR39" s="11"/>
      <c r="AS39" s="248"/>
      <c r="AT39" s="13"/>
    </row>
    <row r="41" spans="41:44" ht="12.75">
      <c r="AO41">
        <f>SUM(AO5:AO21)</f>
        <v>0</v>
      </c>
      <c r="AR41">
        <f>SUM(AR5:AR38)</f>
        <v>0</v>
      </c>
    </row>
  </sheetData>
  <sheetProtection/>
  <conditionalFormatting sqref="F5:AM38">
    <cfRule type="cellIs" priority="2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W43"/>
  <sheetViews>
    <sheetView zoomScale="70" zoomScaleNormal="70" zoomScalePageLayoutView="0" workbookViewId="0" topLeftCell="A1">
      <pane xSplit="13035" topLeftCell="A1" activePane="topLeft" state="split"/>
      <selection pane="topLeft" activeCell="A1" sqref="A1"/>
      <selection pane="topRight" activeCell="N57" sqref="N57"/>
      <selection pane="topLeft" activeCell="A14" sqref="A14:IV14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20" width="4.7109375" style="229" customWidth="1"/>
    <col min="21" max="23" width="4.421875" style="0" customWidth="1"/>
    <col min="24" max="41" width="4.421875" style="0" hidden="1" customWidth="1"/>
    <col min="42" max="42" width="1.7109375" style="0" customWidth="1"/>
    <col min="43" max="43" width="9.7109375" style="0" customWidth="1"/>
    <col min="44" max="45" width="8.8515625" style="0" customWidth="1"/>
    <col min="46" max="47" width="8.7109375" style="0" customWidth="1"/>
    <col min="48" max="48" width="1.7109375" style="0" customWidth="1"/>
  </cols>
  <sheetData>
    <row r="1" spans="3:46" ht="45" customHeight="1">
      <c r="C1" s="47" t="s">
        <v>163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AT1" s="223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9"/>
      <c r="O2" s="6"/>
      <c r="P2" s="6"/>
      <c r="Q2" s="6"/>
      <c r="R2" s="6"/>
      <c r="S2" s="6"/>
      <c r="T2" s="6"/>
      <c r="U2" s="6"/>
      <c r="V2" s="5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8" ht="21.75" thickBot="1" thickTop="1">
      <c r="A3" s="1"/>
      <c r="B3" s="14"/>
      <c r="C3" s="15" t="s">
        <v>177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</v>
      </c>
      <c r="P3" s="72">
        <v>2</v>
      </c>
      <c r="Q3" s="72">
        <v>3</v>
      </c>
      <c r="R3" s="72">
        <v>4</v>
      </c>
      <c r="S3" s="72">
        <v>5</v>
      </c>
      <c r="T3" s="72">
        <v>6</v>
      </c>
      <c r="U3" s="72">
        <v>7</v>
      </c>
      <c r="V3" s="72">
        <v>8</v>
      </c>
      <c r="W3" s="72">
        <v>9</v>
      </c>
      <c r="X3" s="72">
        <v>19</v>
      </c>
      <c r="Y3" s="72">
        <v>10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2">
        <v>26</v>
      </c>
      <c r="AF3" s="72">
        <v>27</v>
      </c>
      <c r="AG3" s="72">
        <v>28</v>
      </c>
      <c r="AH3" s="72">
        <v>29</v>
      </c>
      <c r="AI3" s="72">
        <v>30</v>
      </c>
      <c r="AJ3" s="72">
        <v>31</v>
      </c>
      <c r="AK3" s="72">
        <v>32</v>
      </c>
      <c r="AL3" s="72">
        <v>33</v>
      </c>
      <c r="AM3" s="72">
        <v>34</v>
      </c>
      <c r="AN3" s="72">
        <v>35</v>
      </c>
      <c r="AO3" s="72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8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22"/>
      <c r="K4" s="22"/>
      <c r="L4" s="63"/>
      <c r="M4" s="64"/>
      <c r="N4" s="49"/>
      <c r="O4" s="22"/>
      <c r="P4" s="22"/>
      <c r="Q4" s="22"/>
      <c r="R4" s="22"/>
      <c r="S4" s="22"/>
      <c r="T4" s="22"/>
      <c r="U4" s="48"/>
      <c r="V4" s="4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8" ht="23.25">
      <c r="A5" s="1"/>
      <c r="B5" s="114">
        <v>1</v>
      </c>
      <c r="C5" s="294" t="s">
        <v>81</v>
      </c>
      <c r="D5" s="293" t="s">
        <v>8</v>
      </c>
      <c r="E5" s="83"/>
      <c r="F5" s="373"/>
      <c r="G5" s="374">
        <v>5</v>
      </c>
      <c r="H5" s="374">
        <v>5</v>
      </c>
      <c r="I5" s="375">
        <v>5</v>
      </c>
      <c r="J5" s="375">
        <v>5</v>
      </c>
      <c r="K5" s="375">
        <v>5</v>
      </c>
      <c r="L5" s="375">
        <v>5</v>
      </c>
      <c r="M5" s="374">
        <v>1</v>
      </c>
      <c r="N5" s="374">
        <v>5</v>
      </c>
      <c r="O5" s="373"/>
      <c r="P5" s="374">
        <v>5</v>
      </c>
      <c r="Q5" s="374">
        <v>5</v>
      </c>
      <c r="R5" s="375">
        <v>5</v>
      </c>
      <c r="S5" s="375">
        <v>5</v>
      </c>
      <c r="T5" s="375">
        <v>5</v>
      </c>
      <c r="U5" s="375">
        <v>5</v>
      </c>
      <c r="V5" s="374">
        <v>4</v>
      </c>
      <c r="W5" s="374">
        <v>5</v>
      </c>
      <c r="X5" s="97"/>
      <c r="Y5" s="97"/>
      <c r="Z5" s="97"/>
      <c r="AA5" s="97"/>
      <c r="AB5" s="121"/>
      <c r="AC5" s="98"/>
      <c r="AD5" s="98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30"/>
      <c r="AQ5" s="244" t="s">
        <v>193</v>
      </c>
      <c r="AR5" s="85">
        <f aca="true" t="shared" si="0" ref="AR5:AR40">SUM(F5:AO5)</f>
        <v>75</v>
      </c>
      <c r="AS5" s="194">
        <f>SUM(F5:F40)</f>
        <v>37</v>
      </c>
      <c r="AT5" s="122">
        <f aca="true" t="shared" si="1" ref="AT5:AT40">SUM(AR5-AS5)</f>
        <v>38</v>
      </c>
      <c r="AU5" s="353">
        <v>2</v>
      </c>
      <c r="AV5" s="13"/>
    </row>
    <row r="6" spans="1:48" ht="23.25">
      <c r="A6" s="1"/>
      <c r="B6" s="114">
        <v>2</v>
      </c>
      <c r="C6" s="291" t="s">
        <v>104</v>
      </c>
      <c r="D6" s="293" t="s">
        <v>7</v>
      </c>
      <c r="E6" s="83"/>
      <c r="F6" s="374">
        <v>2</v>
      </c>
      <c r="G6" s="373"/>
      <c r="H6" s="374">
        <v>2</v>
      </c>
      <c r="I6" s="374">
        <v>5</v>
      </c>
      <c r="J6" s="377">
        <v>5</v>
      </c>
      <c r="K6" s="377">
        <v>4</v>
      </c>
      <c r="L6" s="374">
        <v>0</v>
      </c>
      <c r="M6" s="374">
        <v>0</v>
      </c>
      <c r="N6" s="374">
        <v>5</v>
      </c>
      <c r="O6" s="374">
        <v>0</v>
      </c>
      <c r="P6" s="373"/>
      <c r="Q6" s="374">
        <v>5</v>
      </c>
      <c r="R6" s="374">
        <v>3</v>
      </c>
      <c r="S6" s="97">
        <v>3</v>
      </c>
      <c r="T6" s="97">
        <v>2</v>
      </c>
      <c r="U6" s="374">
        <v>4</v>
      </c>
      <c r="V6" s="374">
        <v>0</v>
      </c>
      <c r="W6" s="374">
        <v>5</v>
      </c>
      <c r="X6" s="97"/>
      <c r="Y6" s="97"/>
      <c r="Z6" s="97"/>
      <c r="AA6" s="97"/>
      <c r="AB6" s="121"/>
      <c r="AC6" s="98"/>
      <c r="AD6" s="98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30"/>
      <c r="AQ6" s="163" t="s">
        <v>184</v>
      </c>
      <c r="AR6" s="84">
        <f t="shared" si="0"/>
        <v>45</v>
      </c>
      <c r="AS6" s="85">
        <f>SUM(G5:G40)</f>
        <v>72</v>
      </c>
      <c r="AT6" s="122">
        <f t="shared" si="1"/>
        <v>-27</v>
      </c>
      <c r="AU6" s="354">
        <v>5</v>
      </c>
      <c r="AV6" s="13"/>
    </row>
    <row r="7" spans="1:48" ht="23.25">
      <c r="A7" s="1"/>
      <c r="B7" s="114">
        <v>3</v>
      </c>
      <c r="C7" s="291" t="s">
        <v>130</v>
      </c>
      <c r="D7" s="293" t="s">
        <v>129</v>
      </c>
      <c r="E7" s="83"/>
      <c r="F7" s="374">
        <v>2</v>
      </c>
      <c r="G7" s="376">
        <v>4</v>
      </c>
      <c r="H7" s="373"/>
      <c r="I7" s="376">
        <v>4</v>
      </c>
      <c r="J7" s="377">
        <v>5</v>
      </c>
      <c r="K7" s="377">
        <v>4</v>
      </c>
      <c r="L7" s="374">
        <v>0</v>
      </c>
      <c r="M7" s="374">
        <v>0</v>
      </c>
      <c r="N7" s="374">
        <v>1</v>
      </c>
      <c r="O7" s="374">
        <v>2</v>
      </c>
      <c r="P7" s="374">
        <v>4</v>
      </c>
      <c r="Q7" s="373"/>
      <c r="R7" s="374">
        <v>4</v>
      </c>
      <c r="S7" s="97">
        <v>2</v>
      </c>
      <c r="T7" s="97">
        <v>3</v>
      </c>
      <c r="U7" s="374">
        <v>3</v>
      </c>
      <c r="V7" s="374">
        <v>1</v>
      </c>
      <c r="W7" s="374">
        <v>5</v>
      </c>
      <c r="X7" s="97"/>
      <c r="Y7" s="97"/>
      <c r="Z7" s="97"/>
      <c r="AA7" s="97"/>
      <c r="AB7" s="121"/>
      <c r="AC7" s="98"/>
      <c r="AD7" s="98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30"/>
      <c r="AQ7" s="163" t="s">
        <v>189</v>
      </c>
      <c r="AR7" s="84">
        <f t="shared" si="0"/>
        <v>44</v>
      </c>
      <c r="AS7" s="85">
        <f>SUM(H5:H40)</f>
        <v>63</v>
      </c>
      <c r="AT7" s="122">
        <f t="shared" si="1"/>
        <v>-19</v>
      </c>
      <c r="AU7" s="354">
        <v>6</v>
      </c>
      <c r="AV7" s="13"/>
    </row>
    <row r="8" spans="1:48" ht="23.25">
      <c r="A8" s="1"/>
      <c r="B8" s="114">
        <v>4</v>
      </c>
      <c r="C8" s="291" t="s">
        <v>135</v>
      </c>
      <c r="D8" s="293" t="s">
        <v>7</v>
      </c>
      <c r="E8" s="83"/>
      <c r="F8" s="377">
        <v>1</v>
      </c>
      <c r="G8" s="374">
        <v>3</v>
      </c>
      <c r="H8" s="374">
        <v>2</v>
      </c>
      <c r="I8" s="373"/>
      <c r="J8" s="377">
        <v>1</v>
      </c>
      <c r="K8" s="377">
        <v>0</v>
      </c>
      <c r="L8" s="374">
        <v>2</v>
      </c>
      <c r="M8" s="374">
        <v>0</v>
      </c>
      <c r="N8" s="374">
        <v>1</v>
      </c>
      <c r="O8" s="97">
        <v>3</v>
      </c>
      <c r="P8" s="374">
        <v>5</v>
      </c>
      <c r="Q8" s="374">
        <v>5</v>
      </c>
      <c r="R8" s="373"/>
      <c r="S8" s="97">
        <v>5</v>
      </c>
      <c r="T8" s="97">
        <v>2</v>
      </c>
      <c r="U8" s="374">
        <v>1</v>
      </c>
      <c r="V8" s="374">
        <v>0</v>
      </c>
      <c r="W8" s="374">
        <v>2</v>
      </c>
      <c r="X8" s="70"/>
      <c r="Y8" s="70"/>
      <c r="Z8" s="70"/>
      <c r="AA8" s="70"/>
      <c r="AB8" s="121"/>
      <c r="AC8" s="98"/>
      <c r="AD8" s="98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30"/>
      <c r="AQ8" s="163" t="s">
        <v>187</v>
      </c>
      <c r="AR8" s="84">
        <f t="shared" si="0"/>
        <v>33</v>
      </c>
      <c r="AS8" s="85">
        <f>SUM(I5:I40)</f>
        <v>75</v>
      </c>
      <c r="AT8" s="122">
        <f t="shared" si="1"/>
        <v>-42</v>
      </c>
      <c r="AU8" s="354">
        <v>9</v>
      </c>
      <c r="AV8" s="13"/>
    </row>
    <row r="9" spans="1:48" ht="23.25">
      <c r="A9" s="1"/>
      <c r="B9" s="114">
        <v>5</v>
      </c>
      <c r="C9" s="291" t="s">
        <v>156</v>
      </c>
      <c r="D9" s="293" t="s">
        <v>5</v>
      </c>
      <c r="E9" s="83"/>
      <c r="F9" s="377">
        <v>3</v>
      </c>
      <c r="G9" s="377">
        <v>4</v>
      </c>
      <c r="H9" s="377">
        <v>1</v>
      </c>
      <c r="I9" s="377">
        <v>5</v>
      </c>
      <c r="J9" s="378"/>
      <c r="K9" s="377">
        <v>2</v>
      </c>
      <c r="L9" s="377">
        <v>1</v>
      </c>
      <c r="M9" s="374">
        <v>1</v>
      </c>
      <c r="N9" s="375">
        <v>2</v>
      </c>
      <c r="O9" s="97">
        <v>3</v>
      </c>
      <c r="P9" s="97">
        <v>5</v>
      </c>
      <c r="Q9" s="97">
        <v>5</v>
      </c>
      <c r="R9" s="97">
        <v>4</v>
      </c>
      <c r="S9" s="96"/>
      <c r="T9" s="97">
        <v>1</v>
      </c>
      <c r="U9" s="97">
        <v>3</v>
      </c>
      <c r="V9" s="374">
        <v>2</v>
      </c>
      <c r="W9" s="375">
        <v>5</v>
      </c>
      <c r="X9" s="70"/>
      <c r="Y9" s="70"/>
      <c r="Z9" s="70"/>
      <c r="AA9" s="70"/>
      <c r="AB9" s="121"/>
      <c r="AC9" s="98"/>
      <c r="AD9" s="98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30"/>
      <c r="AQ9" s="163" t="s">
        <v>189</v>
      </c>
      <c r="AR9" s="84">
        <f t="shared" si="0"/>
        <v>47</v>
      </c>
      <c r="AS9" s="85">
        <f>SUM(J5:J40)</f>
        <v>70</v>
      </c>
      <c r="AT9" s="122">
        <f t="shared" si="1"/>
        <v>-23</v>
      </c>
      <c r="AU9" s="354">
        <v>7</v>
      </c>
      <c r="AV9" s="13"/>
    </row>
    <row r="10" spans="1:48" ht="23.25">
      <c r="A10" s="1"/>
      <c r="B10" s="114">
        <v>6</v>
      </c>
      <c r="C10" s="291" t="s">
        <v>154</v>
      </c>
      <c r="D10" s="293" t="s">
        <v>5</v>
      </c>
      <c r="E10" s="83"/>
      <c r="F10" s="377">
        <v>2</v>
      </c>
      <c r="G10" s="377">
        <v>5</v>
      </c>
      <c r="H10" s="377">
        <v>5</v>
      </c>
      <c r="I10" s="377">
        <v>5</v>
      </c>
      <c r="J10" s="377">
        <v>5</v>
      </c>
      <c r="K10" s="378"/>
      <c r="L10" s="377">
        <v>3</v>
      </c>
      <c r="M10" s="374">
        <v>1</v>
      </c>
      <c r="N10" s="374">
        <v>5</v>
      </c>
      <c r="O10" s="97">
        <v>2</v>
      </c>
      <c r="P10" s="97">
        <v>5</v>
      </c>
      <c r="Q10" s="97">
        <v>5</v>
      </c>
      <c r="R10" s="97">
        <v>5</v>
      </c>
      <c r="S10" s="97">
        <v>5</v>
      </c>
      <c r="T10" s="96"/>
      <c r="U10" s="97">
        <v>4</v>
      </c>
      <c r="V10" s="374">
        <v>0</v>
      </c>
      <c r="W10" s="374">
        <v>5</v>
      </c>
      <c r="X10" s="70"/>
      <c r="Y10" s="70"/>
      <c r="Z10" s="70"/>
      <c r="AA10" s="70"/>
      <c r="AB10" s="121"/>
      <c r="AC10" s="98"/>
      <c r="AD10" s="98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30"/>
      <c r="AQ10" s="163" t="s">
        <v>192</v>
      </c>
      <c r="AR10" s="84">
        <f t="shared" si="0"/>
        <v>62</v>
      </c>
      <c r="AS10" s="85">
        <f>SUM(K5:K40)</f>
        <v>53</v>
      </c>
      <c r="AT10" s="122">
        <f t="shared" si="1"/>
        <v>9</v>
      </c>
      <c r="AU10" s="354">
        <v>4</v>
      </c>
      <c r="AV10" s="13"/>
    </row>
    <row r="11" spans="1:48" ht="23.25">
      <c r="A11" s="1"/>
      <c r="B11" s="114">
        <v>7</v>
      </c>
      <c r="C11" s="291" t="s">
        <v>77</v>
      </c>
      <c r="D11" s="293" t="s">
        <v>7</v>
      </c>
      <c r="E11" s="83"/>
      <c r="F11" s="377">
        <v>2</v>
      </c>
      <c r="G11" s="377">
        <v>5</v>
      </c>
      <c r="H11" s="377">
        <v>5</v>
      </c>
      <c r="I11" s="377">
        <v>5</v>
      </c>
      <c r="J11" s="377">
        <v>5</v>
      </c>
      <c r="K11" s="374">
        <v>5</v>
      </c>
      <c r="L11" s="378"/>
      <c r="M11" s="377">
        <v>1</v>
      </c>
      <c r="N11" s="374">
        <v>5</v>
      </c>
      <c r="O11" s="97">
        <v>3</v>
      </c>
      <c r="P11" s="97">
        <v>5</v>
      </c>
      <c r="Q11" s="97">
        <v>5</v>
      </c>
      <c r="R11" s="97">
        <v>5</v>
      </c>
      <c r="S11" s="97">
        <v>5</v>
      </c>
      <c r="T11" s="374">
        <v>5</v>
      </c>
      <c r="U11" s="96"/>
      <c r="V11" s="97">
        <v>0</v>
      </c>
      <c r="W11" s="113">
        <v>5</v>
      </c>
      <c r="X11" s="70"/>
      <c r="Y11" s="70"/>
      <c r="Z11" s="70"/>
      <c r="AA11" s="70"/>
      <c r="AB11" s="121"/>
      <c r="AC11" s="98"/>
      <c r="AD11" s="98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30"/>
      <c r="AQ11" s="163" t="s">
        <v>194</v>
      </c>
      <c r="AR11" s="84">
        <f t="shared" si="0"/>
        <v>66</v>
      </c>
      <c r="AS11" s="85">
        <f>SUM(L5:L40)</f>
        <v>44</v>
      </c>
      <c r="AT11" s="122">
        <f t="shared" si="1"/>
        <v>22</v>
      </c>
      <c r="AU11" s="354">
        <v>3</v>
      </c>
      <c r="AV11" s="13"/>
    </row>
    <row r="12" spans="1:48" ht="24" thickBot="1">
      <c r="A12" s="1"/>
      <c r="B12" s="114">
        <v>8</v>
      </c>
      <c r="C12" s="295" t="s">
        <v>56</v>
      </c>
      <c r="D12" s="292" t="s">
        <v>7</v>
      </c>
      <c r="E12" s="83"/>
      <c r="F12" s="374">
        <v>5</v>
      </c>
      <c r="G12" s="374">
        <v>5</v>
      </c>
      <c r="H12" s="374">
        <v>5</v>
      </c>
      <c r="I12" s="374">
        <v>5</v>
      </c>
      <c r="J12" s="374">
        <v>5</v>
      </c>
      <c r="K12" s="374">
        <v>5</v>
      </c>
      <c r="L12" s="377">
        <v>5</v>
      </c>
      <c r="M12" s="373"/>
      <c r="N12" s="374">
        <v>5</v>
      </c>
      <c r="O12" s="374">
        <v>5</v>
      </c>
      <c r="P12" s="374">
        <v>5</v>
      </c>
      <c r="Q12" s="374">
        <v>5</v>
      </c>
      <c r="R12" s="374">
        <v>5</v>
      </c>
      <c r="S12" s="374">
        <v>5</v>
      </c>
      <c r="T12" s="374">
        <v>5</v>
      </c>
      <c r="U12" s="97">
        <v>5</v>
      </c>
      <c r="V12" s="373"/>
      <c r="W12" s="374">
        <v>5</v>
      </c>
      <c r="X12" s="70"/>
      <c r="Y12" s="70"/>
      <c r="Z12" s="70"/>
      <c r="AA12" s="70"/>
      <c r="AB12" s="121"/>
      <c r="AC12" s="98"/>
      <c r="AD12" s="98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31"/>
      <c r="AQ12" s="163" t="s">
        <v>195</v>
      </c>
      <c r="AR12" s="84">
        <f t="shared" si="0"/>
        <v>80</v>
      </c>
      <c r="AS12" s="85">
        <f>SUM(M5:M40)</f>
        <v>12</v>
      </c>
      <c r="AT12" s="122">
        <f t="shared" si="1"/>
        <v>68</v>
      </c>
      <c r="AU12" s="354">
        <v>1</v>
      </c>
      <c r="AV12" s="69"/>
    </row>
    <row r="13" spans="1:48" ht="23.25">
      <c r="A13" s="1"/>
      <c r="B13" s="114">
        <v>9</v>
      </c>
      <c r="C13" s="291" t="s">
        <v>158</v>
      </c>
      <c r="D13" s="293" t="s">
        <v>8</v>
      </c>
      <c r="E13" s="83"/>
      <c r="F13" s="374">
        <v>1</v>
      </c>
      <c r="G13" s="374">
        <v>4</v>
      </c>
      <c r="H13" s="376">
        <v>3</v>
      </c>
      <c r="I13" s="374">
        <v>5</v>
      </c>
      <c r="J13" s="375">
        <v>5</v>
      </c>
      <c r="K13" s="374">
        <v>2</v>
      </c>
      <c r="L13" s="374">
        <v>2</v>
      </c>
      <c r="M13" s="374">
        <v>0</v>
      </c>
      <c r="N13" s="373"/>
      <c r="O13" s="374">
        <v>1</v>
      </c>
      <c r="P13" s="374">
        <v>3</v>
      </c>
      <c r="Q13" s="374">
        <v>0</v>
      </c>
      <c r="R13" s="374">
        <v>5</v>
      </c>
      <c r="S13" s="375">
        <v>4</v>
      </c>
      <c r="T13" s="374">
        <v>3</v>
      </c>
      <c r="U13" s="113">
        <v>1</v>
      </c>
      <c r="V13" s="374">
        <v>1</v>
      </c>
      <c r="W13" s="373"/>
      <c r="X13" s="70"/>
      <c r="Y13" s="70"/>
      <c r="Z13" s="70"/>
      <c r="AA13" s="70"/>
      <c r="AB13" s="98"/>
      <c r="AC13" s="98"/>
      <c r="AD13" s="98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30"/>
      <c r="AQ13" s="163" t="s">
        <v>189</v>
      </c>
      <c r="AR13" s="84">
        <f t="shared" si="0"/>
        <v>40</v>
      </c>
      <c r="AS13" s="85">
        <f>SUM(N5:N40)</f>
        <v>66</v>
      </c>
      <c r="AT13" s="122">
        <f t="shared" si="1"/>
        <v>-26</v>
      </c>
      <c r="AU13" s="354">
        <v>8</v>
      </c>
      <c r="AV13" s="13"/>
    </row>
    <row r="14" spans="1:48" ht="23.25" hidden="1">
      <c r="A14" s="1"/>
      <c r="B14" s="114">
        <v>10</v>
      </c>
      <c r="C14" s="347"/>
      <c r="D14" s="348"/>
      <c r="E14" s="83"/>
      <c r="F14" s="373"/>
      <c r="G14" s="374">
        <v>5</v>
      </c>
      <c r="H14" s="374">
        <v>5</v>
      </c>
      <c r="I14" s="375">
        <v>5</v>
      </c>
      <c r="J14" s="375">
        <v>5</v>
      </c>
      <c r="K14" s="375">
        <v>5</v>
      </c>
      <c r="L14" s="375">
        <v>5</v>
      </c>
      <c r="M14" s="374">
        <v>4</v>
      </c>
      <c r="N14" s="374">
        <v>5</v>
      </c>
      <c r="O14" s="71"/>
      <c r="P14" s="70"/>
      <c r="Q14" s="70"/>
      <c r="R14" s="97"/>
      <c r="S14" s="97"/>
      <c r="T14" s="97"/>
      <c r="U14" s="97"/>
      <c r="V14" s="70"/>
      <c r="W14" s="70"/>
      <c r="X14" s="70"/>
      <c r="Y14" s="70"/>
      <c r="Z14" s="70"/>
      <c r="AA14" s="70"/>
      <c r="AB14" s="98"/>
      <c r="AC14" s="98"/>
      <c r="AD14" s="98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30"/>
      <c r="AQ14" s="163"/>
      <c r="AR14" s="84">
        <f t="shared" si="0"/>
        <v>39</v>
      </c>
      <c r="AS14" s="85">
        <f>SUM(O5:O40)</f>
        <v>19</v>
      </c>
      <c r="AT14" s="122">
        <f t="shared" si="1"/>
        <v>20</v>
      </c>
      <c r="AU14" s="354"/>
      <c r="AV14" s="13"/>
    </row>
    <row r="15" spans="1:48" ht="23.25" hidden="1">
      <c r="A15" s="1"/>
      <c r="B15" s="114">
        <v>11</v>
      </c>
      <c r="C15" s="294"/>
      <c r="D15" s="293"/>
      <c r="E15" s="83"/>
      <c r="F15" s="374">
        <v>0</v>
      </c>
      <c r="G15" s="373"/>
      <c r="H15" s="374">
        <v>5</v>
      </c>
      <c r="I15" s="374">
        <v>3</v>
      </c>
      <c r="J15" s="97">
        <v>3</v>
      </c>
      <c r="K15" s="97">
        <v>2</v>
      </c>
      <c r="L15" s="374">
        <v>4</v>
      </c>
      <c r="M15" s="374">
        <v>0</v>
      </c>
      <c r="N15" s="374">
        <v>5</v>
      </c>
      <c r="O15" s="70"/>
      <c r="P15" s="71"/>
      <c r="Q15" s="70"/>
      <c r="R15" s="97"/>
      <c r="S15" s="97"/>
      <c r="T15" s="97"/>
      <c r="U15" s="97"/>
      <c r="V15" s="70"/>
      <c r="W15" s="70"/>
      <c r="X15" s="70"/>
      <c r="Y15" s="70"/>
      <c r="Z15" s="70"/>
      <c r="AA15" s="98"/>
      <c r="AB15" s="98"/>
      <c r="AC15" s="98"/>
      <c r="AD15" s="98"/>
      <c r="AE15" s="65"/>
      <c r="AF15" s="65"/>
      <c r="AG15" s="121"/>
      <c r="AH15" s="121"/>
      <c r="AI15" s="121"/>
      <c r="AJ15" s="121"/>
      <c r="AK15" s="121"/>
      <c r="AL15" s="121"/>
      <c r="AM15" s="121"/>
      <c r="AN15" s="121"/>
      <c r="AO15" s="121"/>
      <c r="AP15" s="130"/>
      <c r="AQ15" s="163"/>
      <c r="AR15" s="66">
        <f t="shared" si="0"/>
        <v>22</v>
      </c>
      <c r="AS15" s="67">
        <f>SUM(P5:P40)</f>
        <v>37</v>
      </c>
      <c r="AT15" s="122">
        <f t="shared" si="1"/>
        <v>-15</v>
      </c>
      <c r="AU15" s="354"/>
      <c r="AV15" s="13"/>
    </row>
    <row r="16" spans="1:48" ht="23.25" hidden="1">
      <c r="A16" s="1"/>
      <c r="B16" s="114">
        <v>12</v>
      </c>
      <c r="C16" s="291"/>
      <c r="D16" s="293"/>
      <c r="E16" s="83"/>
      <c r="F16" s="374">
        <v>2</v>
      </c>
      <c r="G16" s="374">
        <v>4</v>
      </c>
      <c r="H16" s="373"/>
      <c r="I16" s="374">
        <v>4</v>
      </c>
      <c r="J16" s="97">
        <v>2</v>
      </c>
      <c r="K16" s="97">
        <v>3</v>
      </c>
      <c r="L16" s="374">
        <v>3</v>
      </c>
      <c r="M16" s="374">
        <v>1</v>
      </c>
      <c r="N16" s="374">
        <v>5</v>
      </c>
      <c r="O16" s="70"/>
      <c r="P16" s="70"/>
      <c r="Q16" s="71"/>
      <c r="R16" s="97"/>
      <c r="S16" s="97"/>
      <c r="T16" s="97"/>
      <c r="U16" s="97"/>
      <c r="V16" s="70"/>
      <c r="W16" s="70"/>
      <c r="X16" s="70"/>
      <c r="Y16" s="70"/>
      <c r="Z16" s="70"/>
      <c r="AA16" s="98"/>
      <c r="AB16" s="98"/>
      <c r="AC16" s="98"/>
      <c r="AD16" s="98"/>
      <c r="AE16" s="65"/>
      <c r="AF16" s="65"/>
      <c r="AG16" s="121"/>
      <c r="AH16" s="121"/>
      <c r="AI16" s="121"/>
      <c r="AJ16" s="121"/>
      <c r="AK16" s="121"/>
      <c r="AL16" s="121"/>
      <c r="AM16" s="121"/>
      <c r="AN16" s="121"/>
      <c r="AO16" s="121"/>
      <c r="AP16" s="130"/>
      <c r="AQ16" s="163"/>
      <c r="AR16" s="66">
        <f t="shared" si="0"/>
        <v>24</v>
      </c>
      <c r="AS16" s="67">
        <f>SUM(Q5:Q40)</f>
        <v>35</v>
      </c>
      <c r="AT16" s="122">
        <f t="shared" si="1"/>
        <v>-11</v>
      </c>
      <c r="AU16" s="354"/>
      <c r="AV16" s="13"/>
    </row>
    <row r="17" spans="1:48" ht="23.25" hidden="1">
      <c r="A17" s="1"/>
      <c r="B17" s="114">
        <v>13</v>
      </c>
      <c r="C17" s="291"/>
      <c r="D17" s="293"/>
      <c r="E17" s="83"/>
      <c r="F17" s="97">
        <v>3</v>
      </c>
      <c r="G17" s="374">
        <v>5</v>
      </c>
      <c r="H17" s="374">
        <v>5</v>
      </c>
      <c r="I17" s="373"/>
      <c r="J17" s="97">
        <v>5</v>
      </c>
      <c r="K17" s="97">
        <v>2</v>
      </c>
      <c r="L17" s="374">
        <v>1</v>
      </c>
      <c r="M17" s="374">
        <v>0</v>
      </c>
      <c r="N17" s="374">
        <v>2</v>
      </c>
      <c r="O17" s="97"/>
      <c r="P17" s="97"/>
      <c r="Q17" s="97"/>
      <c r="R17" s="96"/>
      <c r="S17" s="97"/>
      <c r="T17" s="97"/>
      <c r="U17" s="97"/>
      <c r="V17" s="70"/>
      <c r="W17" s="70"/>
      <c r="X17" s="70"/>
      <c r="Y17" s="70"/>
      <c r="Z17" s="70"/>
      <c r="AA17" s="98"/>
      <c r="AB17" s="98"/>
      <c r="AC17" s="98"/>
      <c r="AD17" s="98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73"/>
      <c r="AQ17" s="163"/>
      <c r="AR17" s="66">
        <f t="shared" si="0"/>
        <v>23</v>
      </c>
      <c r="AS17" s="67">
        <f>SUM(R5:R40)</f>
        <v>36</v>
      </c>
      <c r="AT17" s="122">
        <f t="shared" si="1"/>
        <v>-13</v>
      </c>
      <c r="AU17" s="354"/>
      <c r="AV17" s="13"/>
    </row>
    <row r="18" spans="1:48" ht="23.25" hidden="1">
      <c r="A18" s="1"/>
      <c r="B18" s="114">
        <v>14</v>
      </c>
      <c r="C18" s="291"/>
      <c r="D18" s="293"/>
      <c r="E18" s="83"/>
      <c r="F18" s="97">
        <v>3</v>
      </c>
      <c r="G18" s="97">
        <v>5</v>
      </c>
      <c r="H18" s="97">
        <v>5</v>
      </c>
      <c r="I18" s="97">
        <v>4</v>
      </c>
      <c r="J18" s="96"/>
      <c r="K18" s="97">
        <v>1</v>
      </c>
      <c r="L18" s="97">
        <v>3</v>
      </c>
      <c r="M18" s="374">
        <v>2</v>
      </c>
      <c r="N18" s="375">
        <v>5</v>
      </c>
      <c r="O18" s="97"/>
      <c r="P18" s="97"/>
      <c r="Q18" s="97"/>
      <c r="R18" s="97"/>
      <c r="S18" s="96"/>
      <c r="T18" s="97"/>
      <c r="U18" s="97"/>
      <c r="V18" s="70"/>
      <c r="W18" s="65"/>
      <c r="X18" s="70"/>
      <c r="Y18" s="70"/>
      <c r="Z18" s="70"/>
      <c r="AA18" s="98"/>
      <c r="AB18" s="98"/>
      <c r="AC18" s="98"/>
      <c r="AD18" s="98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73"/>
      <c r="AQ18" s="166"/>
      <c r="AR18" s="66">
        <f t="shared" si="0"/>
        <v>28</v>
      </c>
      <c r="AS18" s="67">
        <f>SUM(S5:S40)</f>
        <v>34</v>
      </c>
      <c r="AT18" s="122">
        <f t="shared" si="1"/>
        <v>-6</v>
      </c>
      <c r="AU18" s="354"/>
      <c r="AV18" s="13"/>
    </row>
    <row r="19" spans="1:48" ht="23.25" hidden="1">
      <c r="A19" s="1"/>
      <c r="B19" s="114">
        <v>15</v>
      </c>
      <c r="C19" s="291"/>
      <c r="D19" s="293"/>
      <c r="E19" s="83"/>
      <c r="F19" s="97">
        <v>2</v>
      </c>
      <c r="G19" s="97">
        <v>5</v>
      </c>
      <c r="H19" s="97">
        <v>5</v>
      </c>
      <c r="I19" s="97">
        <v>5</v>
      </c>
      <c r="J19" s="97">
        <v>5</v>
      </c>
      <c r="K19" s="96"/>
      <c r="L19" s="97">
        <v>4</v>
      </c>
      <c r="M19" s="374">
        <v>0</v>
      </c>
      <c r="N19" s="374">
        <v>5</v>
      </c>
      <c r="O19" s="97"/>
      <c r="P19" s="97"/>
      <c r="Q19" s="97"/>
      <c r="R19" s="97"/>
      <c r="S19" s="97"/>
      <c r="T19" s="96"/>
      <c r="U19" s="97"/>
      <c r="V19" s="70"/>
      <c r="W19" s="70"/>
      <c r="X19" s="70"/>
      <c r="Y19" s="70"/>
      <c r="Z19" s="70"/>
      <c r="AA19" s="98"/>
      <c r="AB19" s="98"/>
      <c r="AC19" s="98"/>
      <c r="AD19" s="98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73"/>
      <c r="AQ19" s="166"/>
      <c r="AR19" s="66">
        <f t="shared" si="0"/>
        <v>31</v>
      </c>
      <c r="AS19" s="67">
        <f>SUM(T5:T40)</f>
        <v>26</v>
      </c>
      <c r="AT19" s="122">
        <f t="shared" si="1"/>
        <v>5</v>
      </c>
      <c r="AU19" s="354"/>
      <c r="AV19" s="13"/>
    </row>
    <row r="20" spans="1:49" ht="23.25" hidden="1">
      <c r="A20" s="1"/>
      <c r="B20" s="114">
        <v>16</v>
      </c>
      <c r="C20" s="291"/>
      <c r="D20" s="293"/>
      <c r="E20" s="83"/>
      <c r="F20" s="97">
        <v>3</v>
      </c>
      <c r="G20" s="97">
        <v>5</v>
      </c>
      <c r="H20" s="97">
        <v>5</v>
      </c>
      <c r="I20" s="97">
        <v>5</v>
      </c>
      <c r="J20" s="97">
        <v>5</v>
      </c>
      <c r="K20" s="374">
        <v>5</v>
      </c>
      <c r="L20" s="96"/>
      <c r="M20" s="97">
        <v>0</v>
      </c>
      <c r="N20" s="113">
        <v>5</v>
      </c>
      <c r="O20" s="97"/>
      <c r="P20" s="97"/>
      <c r="Q20" s="97"/>
      <c r="R20" s="97"/>
      <c r="S20" s="97"/>
      <c r="T20" s="97"/>
      <c r="U20" s="96"/>
      <c r="V20" s="97"/>
      <c r="W20" s="113"/>
      <c r="X20" s="113"/>
      <c r="Y20" s="98"/>
      <c r="Z20" s="70"/>
      <c r="AA20" s="98"/>
      <c r="AB20" s="98"/>
      <c r="AC20" s="98"/>
      <c r="AD20" s="98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73"/>
      <c r="AQ20" s="166"/>
      <c r="AR20" s="66">
        <f t="shared" si="0"/>
        <v>33</v>
      </c>
      <c r="AS20" s="67">
        <f>SUM(U5:U40)</f>
        <v>26</v>
      </c>
      <c r="AT20" s="122">
        <f t="shared" si="1"/>
        <v>7</v>
      </c>
      <c r="AU20" s="354"/>
      <c r="AV20" s="13"/>
      <c r="AW20" s="349"/>
    </row>
    <row r="21" spans="1:49" ht="23.25" hidden="1">
      <c r="A21" s="1"/>
      <c r="B21" s="114">
        <v>17</v>
      </c>
      <c r="C21" s="291"/>
      <c r="D21" s="293"/>
      <c r="E21" s="83"/>
      <c r="F21" s="374">
        <v>5</v>
      </c>
      <c r="G21" s="374">
        <v>5</v>
      </c>
      <c r="H21" s="374">
        <v>5</v>
      </c>
      <c r="I21" s="374">
        <v>5</v>
      </c>
      <c r="J21" s="374">
        <v>5</v>
      </c>
      <c r="K21" s="374">
        <v>5</v>
      </c>
      <c r="L21" s="97">
        <v>5</v>
      </c>
      <c r="M21" s="373"/>
      <c r="N21" s="374">
        <v>5</v>
      </c>
      <c r="O21" s="70"/>
      <c r="P21" s="70"/>
      <c r="Q21" s="70"/>
      <c r="R21" s="70"/>
      <c r="S21" s="70"/>
      <c r="T21" s="70"/>
      <c r="U21" s="97"/>
      <c r="V21" s="71"/>
      <c r="W21" s="70"/>
      <c r="X21" s="70"/>
      <c r="Y21" s="70"/>
      <c r="Z21" s="70"/>
      <c r="AA21" s="97"/>
      <c r="AB21" s="97"/>
      <c r="AC21" s="97"/>
      <c r="AD21" s="97"/>
      <c r="AE21" s="70"/>
      <c r="AF21" s="70"/>
      <c r="AG21" s="65"/>
      <c r="AH21" s="65"/>
      <c r="AI21" s="65"/>
      <c r="AJ21" s="65"/>
      <c r="AK21" s="65"/>
      <c r="AL21" s="65"/>
      <c r="AM21" s="65"/>
      <c r="AN21" s="65"/>
      <c r="AO21" s="65"/>
      <c r="AP21" s="73"/>
      <c r="AQ21" s="163"/>
      <c r="AR21" s="66">
        <f t="shared" si="0"/>
        <v>40</v>
      </c>
      <c r="AS21" s="67">
        <f>SUM(V5:V40)</f>
        <v>8</v>
      </c>
      <c r="AT21" s="122">
        <f t="shared" si="1"/>
        <v>32</v>
      </c>
      <c r="AU21" s="354"/>
      <c r="AV21" s="13"/>
      <c r="AW21" s="349"/>
    </row>
    <row r="22" spans="1:49" ht="23.25" hidden="1">
      <c r="A22" s="1"/>
      <c r="B22" s="114">
        <v>18</v>
      </c>
      <c r="C22" s="291"/>
      <c r="D22" s="293"/>
      <c r="E22" s="83"/>
      <c r="F22" s="374">
        <v>1</v>
      </c>
      <c r="G22" s="374">
        <v>3</v>
      </c>
      <c r="H22" s="374">
        <v>0</v>
      </c>
      <c r="I22" s="374">
        <v>5</v>
      </c>
      <c r="J22" s="375">
        <v>4</v>
      </c>
      <c r="K22" s="374">
        <v>3</v>
      </c>
      <c r="L22" s="113">
        <v>1</v>
      </c>
      <c r="M22" s="374">
        <v>1</v>
      </c>
      <c r="N22" s="373"/>
      <c r="O22" s="70"/>
      <c r="P22" s="70"/>
      <c r="Q22" s="70"/>
      <c r="R22" s="70"/>
      <c r="S22" s="65"/>
      <c r="T22" s="70"/>
      <c r="U22" s="113"/>
      <c r="V22" s="70"/>
      <c r="W22" s="71"/>
      <c r="X22" s="70"/>
      <c r="Y22" s="70"/>
      <c r="Z22" s="70"/>
      <c r="AA22" s="97"/>
      <c r="AB22" s="97"/>
      <c r="AC22" s="97"/>
      <c r="AD22" s="97"/>
      <c r="AE22" s="70"/>
      <c r="AF22" s="70"/>
      <c r="AG22" s="65"/>
      <c r="AH22" s="65"/>
      <c r="AI22" s="65"/>
      <c r="AJ22" s="65"/>
      <c r="AK22" s="65"/>
      <c r="AL22" s="65"/>
      <c r="AM22" s="65"/>
      <c r="AN22" s="65"/>
      <c r="AO22" s="65"/>
      <c r="AP22" s="74"/>
      <c r="AQ22" s="163"/>
      <c r="AR22" s="66">
        <f t="shared" si="0"/>
        <v>18</v>
      </c>
      <c r="AS22" s="67">
        <f>SUM(W5:W40)</f>
        <v>37</v>
      </c>
      <c r="AT22" s="226">
        <f t="shared" si="1"/>
        <v>-19</v>
      </c>
      <c r="AU22" s="354"/>
      <c r="AV22" s="13"/>
      <c r="AW22" s="349"/>
    </row>
    <row r="23" spans="1:49" ht="23.25" hidden="1">
      <c r="A23" s="1"/>
      <c r="B23" s="114">
        <v>19</v>
      </c>
      <c r="C23" s="295"/>
      <c r="D23" s="292"/>
      <c r="E23" s="83"/>
      <c r="F23" s="65"/>
      <c r="G23" s="65"/>
      <c r="H23" s="65"/>
      <c r="I23" s="65"/>
      <c r="J23" s="65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13"/>
      <c r="V23" s="70"/>
      <c r="W23" s="70"/>
      <c r="X23" s="71"/>
      <c r="Y23" s="70"/>
      <c r="Z23" s="70"/>
      <c r="AA23" s="97"/>
      <c r="AB23" s="97"/>
      <c r="AC23" s="97"/>
      <c r="AD23" s="97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99"/>
      <c r="AQ23" s="163"/>
      <c r="AR23" s="66">
        <f t="shared" si="0"/>
        <v>0</v>
      </c>
      <c r="AS23" s="67">
        <f>SUM(X5:X40)</f>
        <v>0</v>
      </c>
      <c r="AT23" s="122">
        <f t="shared" si="1"/>
        <v>0</v>
      </c>
      <c r="AU23" s="354"/>
      <c r="AV23" s="13"/>
      <c r="AW23" s="349"/>
    </row>
    <row r="24" spans="1:48" ht="24" hidden="1" thickBot="1">
      <c r="A24" s="1"/>
      <c r="B24" s="114">
        <v>20</v>
      </c>
      <c r="C24" s="351"/>
      <c r="D24" s="352"/>
      <c r="E24" s="107"/>
      <c r="F24" s="65"/>
      <c r="G24" s="65"/>
      <c r="H24" s="65"/>
      <c r="I24" s="65"/>
      <c r="J24" s="65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98"/>
      <c r="V24" s="70"/>
      <c r="W24" s="70"/>
      <c r="X24" s="70"/>
      <c r="Y24" s="71"/>
      <c r="Z24" s="70"/>
      <c r="AA24" s="97"/>
      <c r="AB24" s="97"/>
      <c r="AC24" s="97"/>
      <c r="AD24" s="97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3"/>
      <c r="AQ24" s="163"/>
      <c r="AR24" s="66">
        <f t="shared" si="0"/>
        <v>0</v>
      </c>
      <c r="AS24" s="67">
        <f>SUM(Y5:Y40)</f>
        <v>0</v>
      </c>
      <c r="AT24" s="226">
        <f t="shared" si="1"/>
        <v>0</v>
      </c>
      <c r="AU24" s="68"/>
      <c r="AV24" s="13"/>
    </row>
    <row r="25" spans="1:48" ht="23.25" hidden="1">
      <c r="A25" s="1"/>
      <c r="B25" s="114">
        <v>21</v>
      </c>
      <c r="C25" s="92"/>
      <c r="D25" s="82"/>
      <c r="E25" s="108"/>
      <c r="F25" s="65"/>
      <c r="G25" s="65"/>
      <c r="H25" s="65"/>
      <c r="I25" s="65"/>
      <c r="J25" s="65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97"/>
      <c r="AB25" s="97"/>
      <c r="AC25" s="97"/>
      <c r="AD25" s="97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3"/>
      <c r="AQ25" s="163"/>
      <c r="AR25" s="66">
        <f t="shared" si="0"/>
        <v>0</v>
      </c>
      <c r="AS25" s="67">
        <f>SUM(Z5:Z40)</f>
        <v>0</v>
      </c>
      <c r="AT25" s="226">
        <f t="shared" si="1"/>
        <v>0</v>
      </c>
      <c r="AU25" s="68"/>
      <c r="AV25" s="13"/>
    </row>
    <row r="26" spans="1:48" ht="23.25" hidden="1">
      <c r="A26" s="1"/>
      <c r="B26" s="114">
        <v>22</v>
      </c>
      <c r="C26" s="221"/>
      <c r="D26" s="80"/>
      <c r="E26" s="109"/>
      <c r="F26" s="65"/>
      <c r="G26" s="65"/>
      <c r="H26" s="65"/>
      <c r="I26" s="65"/>
      <c r="J26" s="65"/>
      <c r="K26" s="70"/>
      <c r="L26" s="70"/>
      <c r="M26" s="70"/>
      <c r="N26" s="70"/>
      <c r="O26" s="70"/>
      <c r="P26" s="98"/>
      <c r="Q26" s="98"/>
      <c r="R26" s="98"/>
      <c r="S26" s="98"/>
      <c r="T26" s="98"/>
      <c r="U26" s="98"/>
      <c r="V26" s="97"/>
      <c r="W26" s="97"/>
      <c r="X26" s="97"/>
      <c r="Y26" s="97"/>
      <c r="Z26" s="97"/>
      <c r="AA26" s="96"/>
      <c r="AB26" s="97"/>
      <c r="AC26" s="97"/>
      <c r="AD26" s="97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3"/>
      <c r="AQ26" s="163"/>
      <c r="AR26" s="66">
        <f t="shared" si="0"/>
        <v>0</v>
      </c>
      <c r="AS26" s="67">
        <f>SUM(AA5:AA40)</f>
        <v>0</v>
      </c>
      <c r="AT26" s="226">
        <f t="shared" si="1"/>
        <v>0</v>
      </c>
      <c r="AU26" s="68"/>
      <c r="AV26" s="13"/>
    </row>
    <row r="27" spans="1:48" ht="23.25" hidden="1">
      <c r="A27" s="1"/>
      <c r="B27" s="114">
        <v>23</v>
      </c>
      <c r="C27" s="92"/>
      <c r="D27" s="82"/>
      <c r="E27" s="109"/>
      <c r="F27" s="65"/>
      <c r="G27" s="65"/>
      <c r="H27" s="65"/>
      <c r="I27" s="65"/>
      <c r="J27" s="65"/>
      <c r="K27" s="70"/>
      <c r="L27" s="70"/>
      <c r="M27" s="70"/>
      <c r="N27" s="70"/>
      <c r="O27" s="70"/>
      <c r="P27" s="98"/>
      <c r="Q27" s="98"/>
      <c r="R27" s="98"/>
      <c r="S27" s="98"/>
      <c r="T27" s="98"/>
      <c r="U27" s="98"/>
      <c r="V27" s="97"/>
      <c r="W27" s="97"/>
      <c r="X27" s="97"/>
      <c r="Y27" s="97"/>
      <c r="Z27" s="97"/>
      <c r="AA27" s="97"/>
      <c r="AB27" s="96"/>
      <c r="AC27" s="97"/>
      <c r="AD27" s="97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3"/>
      <c r="AQ27" s="163"/>
      <c r="AR27" s="66">
        <f t="shared" si="0"/>
        <v>0</v>
      </c>
      <c r="AS27" s="67">
        <f>SUM(AB5:AB40)</f>
        <v>0</v>
      </c>
      <c r="AT27" s="226">
        <f t="shared" si="1"/>
        <v>0</v>
      </c>
      <c r="AU27" s="68"/>
      <c r="AV27" s="13"/>
    </row>
    <row r="28" spans="1:48" ht="24" hidden="1" thickBot="1">
      <c r="A28" s="1"/>
      <c r="B28" s="114">
        <v>24</v>
      </c>
      <c r="C28" s="92"/>
      <c r="D28" s="82"/>
      <c r="E28" s="117"/>
      <c r="F28" s="98"/>
      <c r="G28" s="65"/>
      <c r="H28" s="65"/>
      <c r="I28" s="65"/>
      <c r="J28" s="65"/>
      <c r="K28" s="70"/>
      <c r="L28" s="70"/>
      <c r="M28" s="70"/>
      <c r="N28" s="70"/>
      <c r="O28" s="70"/>
      <c r="P28" s="98"/>
      <c r="Q28" s="98"/>
      <c r="R28" s="98"/>
      <c r="S28" s="98"/>
      <c r="T28" s="98"/>
      <c r="U28" s="98"/>
      <c r="V28" s="97"/>
      <c r="W28" s="97"/>
      <c r="X28" s="97"/>
      <c r="Y28" s="97"/>
      <c r="Z28" s="97"/>
      <c r="AA28" s="97"/>
      <c r="AB28" s="97"/>
      <c r="AC28" s="96"/>
      <c r="AD28" s="97"/>
      <c r="AE28" s="97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3"/>
      <c r="AQ28" s="163"/>
      <c r="AR28" s="66">
        <f t="shared" si="0"/>
        <v>0</v>
      </c>
      <c r="AS28" s="67">
        <f>SUM(AC5:AC40)</f>
        <v>0</v>
      </c>
      <c r="AT28" s="226">
        <f t="shared" si="1"/>
        <v>0</v>
      </c>
      <c r="AU28" s="68"/>
      <c r="AV28" s="13"/>
    </row>
    <row r="29" spans="1:48" ht="23.25" hidden="1">
      <c r="A29" s="1"/>
      <c r="B29" s="114">
        <v>25</v>
      </c>
      <c r="C29" s="92"/>
      <c r="D29" s="82"/>
      <c r="E29" s="109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7"/>
      <c r="W29" s="97"/>
      <c r="X29" s="97"/>
      <c r="Y29" s="97"/>
      <c r="Z29" s="97"/>
      <c r="AA29" s="97"/>
      <c r="AB29" s="97"/>
      <c r="AC29" s="97"/>
      <c r="AD29" s="96"/>
      <c r="AE29" s="97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3"/>
      <c r="AQ29" s="163"/>
      <c r="AR29" s="66">
        <f t="shared" si="0"/>
        <v>0</v>
      </c>
      <c r="AS29" s="67">
        <f>SUM(AD5:AD40)</f>
        <v>0</v>
      </c>
      <c r="AT29" s="226">
        <f t="shared" si="1"/>
        <v>0</v>
      </c>
      <c r="AU29" s="68"/>
      <c r="AV29" s="13"/>
    </row>
    <row r="30" spans="1:48" ht="23.25" hidden="1">
      <c r="A30" s="1"/>
      <c r="B30" s="114">
        <v>26</v>
      </c>
      <c r="C30" s="92"/>
      <c r="D30" s="82"/>
      <c r="E30" s="10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7"/>
      <c r="AD30" s="97"/>
      <c r="AE30" s="96"/>
      <c r="AF30" s="97"/>
      <c r="AG30" s="97"/>
      <c r="AH30" s="70"/>
      <c r="AI30" s="65"/>
      <c r="AJ30" s="70"/>
      <c r="AK30" s="70"/>
      <c r="AL30" s="70"/>
      <c r="AM30" s="70"/>
      <c r="AN30" s="70"/>
      <c r="AO30" s="70"/>
      <c r="AP30" s="73"/>
      <c r="AQ30" s="163"/>
      <c r="AR30" s="66">
        <f t="shared" si="0"/>
        <v>0</v>
      </c>
      <c r="AS30" s="67">
        <f>SUM(AE5:AE40)</f>
        <v>0</v>
      </c>
      <c r="AT30" s="226">
        <f t="shared" si="1"/>
        <v>0</v>
      </c>
      <c r="AU30" s="68"/>
      <c r="AV30" s="13"/>
    </row>
    <row r="31" spans="1:48" ht="23.25" hidden="1">
      <c r="A31" s="1"/>
      <c r="B31" s="115">
        <v>27</v>
      </c>
      <c r="C31" s="221"/>
      <c r="D31" s="80"/>
      <c r="E31" s="10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7"/>
      <c r="AF31" s="71"/>
      <c r="AG31" s="97"/>
      <c r="AH31" s="70"/>
      <c r="AI31" s="70"/>
      <c r="AJ31" s="70"/>
      <c r="AK31" s="70"/>
      <c r="AL31" s="70"/>
      <c r="AM31" s="70"/>
      <c r="AN31" s="70"/>
      <c r="AO31" s="70"/>
      <c r="AP31" s="73"/>
      <c r="AQ31" s="163"/>
      <c r="AR31" s="66">
        <f t="shared" si="0"/>
        <v>0</v>
      </c>
      <c r="AS31" s="67">
        <f>SUM(AF5:AF40)</f>
        <v>0</v>
      </c>
      <c r="AT31" s="226">
        <f t="shared" si="1"/>
        <v>0</v>
      </c>
      <c r="AU31" s="68"/>
      <c r="AV31" s="13"/>
    </row>
    <row r="32" spans="1:48" ht="23.25" hidden="1">
      <c r="A32" s="1"/>
      <c r="B32" s="115">
        <v>28</v>
      </c>
      <c r="C32" s="92"/>
      <c r="D32" s="82"/>
      <c r="E32" s="10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0"/>
      <c r="Y32" s="70"/>
      <c r="Z32" s="70"/>
      <c r="AA32" s="70"/>
      <c r="AB32" s="70"/>
      <c r="AC32" s="70"/>
      <c r="AD32" s="70"/>
      <c r="AE32" s="97"/>
      <c r="AF32" s="97"/>
      <c r="AG32" s="96"/>
      <c r="AH32" s="97"/>
      <c r="AI32" s="113"/>
      <c r="AJ32" s="113"/>
      <c r="AK32" s="98"/>
      <c r="AL32" s="70"/>
      <c r="AM32" s="70"/>
      <c r="AN32" s="70"/>
      <c r="AO32" s="70"/>
      <c r="AP32" s="73"/>
      <c r="AQ32" s="164"/>
      <c r="AR32" s="66">
        <f t="shared" si="0"/>
        <v>0</v>
      </c>
      <c r="AS32" s="67">
        <f>SUM(AG5:AG40)</f>
        <v>0</v>
      </c>
      <c r="AT32" s="226">
        <f t="shared" si="1"/>
        <v>0</v>
      </c>
      <c r="AU32" s="68"/>
      <c r="AV32" s="13"/>
    </row>
    <row r="33" spans="1:48" ht="23.25" hidden="1">
      <c r="A33" s="1"/>
      <c r="B33" s="115">
        <v>29</v>
      </c>
      <c r="C33" s="92"/>
      <c r="D33" s="82"/>
      <c r="E33" s="10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0"/>
      <c r="Y33" s="70"/>
      <c r="Z33" s="70"/>
      <c r="AA33" s="70"/>
      <c r="AB33" s="70"/>
      <c r="AC33" s="70"/>
      <c r="AD33" s="70"/>
      <c r="AE33" s="70"/>
      <c r="AF33" s="70"/>
      <c r="AG33" s="97"/>
      <c r="AH33" s="71"/>
      <c r="AI33" s="70"/>
      <c r="AJ33" s="70"/>
      <c r="AK33" s="70"/>
      <c r="AL33" s="70"/>
      <c r="AM33" s="70"/>
      <c r="AN33" s="70"/>
      <c r="AO33" s="70"/>
      <c r="AP33" s="73"/>
      <c r="AQ33" s="164"/>
      <c r="AR33" s="66">
        <f t="shared" si="0"/>
        <v>0</v>
      </c>
      <c r="AS33" s="67">
        <f>SUM(AH5:AH40)</f>
        <v>0</v>
      </c>
      <c r="AT33" s="226">
        <f t="shared" si="1"/>
        <v>0</v>
      </c>
      <c r="AU33" s="68"/>
      <c r="AV33" s="13"/>
    </row>
    <row r="34" spans="1:48" ht="23.25" hidden="1">
      <c r="A34" s="1"/>
      <c r="B34" s="115">
        <v>30</v>
      </c>
      <c r="C34" s="92"/>
      <c r="D34" s="82"/>
      <c r="E34" s="106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0"/>
      <c r="Y34" s="70"/>
      <c r="Z34" s="70"/>
      <c r="AA34" s="70"/>
      <c r="AB34" s="70"/>
      <c r="AC34" s="70"/>
      <c r="AD34" s="70"/>
      <c r="AE34" s="65"/>
      <c r="AF34" s="70"/>
      <c r="AG34" s="113"/>
      <c r="AH34" s="70"/>
      <c r="AI34" s="71"/>
      <c r="AJ34" s="70"/>
      <c r="AK34" s="70"/>
      <c r="AL34" s="70"/>
      <c r="AM34" s="70"/>
      <c r="AN34" s="70"/>
      <c r="AO34" s="70"/>
      <c r="AP34" s="73"/>
      <c r="AQ34" s="164"/>
      <c r="AR34" s="66">
        <f t="shared" si="0"/>
        <v>0</v>
      </c>
      <c r="AS34" s="67">
        <f>SUM(AI5:AI40)</f>
        <v>0</v>
      </c>
      <c r="AT34" s="226">
        <f t="shared" si="1"/>
        <v>0</v>
      </c>
      <c r="AU34" s="68"/>
      <c r="AV34" s="13"/>
    </row>
    <row r="35" spans="1:48" ht="23.25" hidden="1">
      <c r="A35" s="1"/>
      <c r="B35" s="115">
        <v>31</v>
      </c>
      <c r="C35" s="222"/>
      <c r="D35" s="80"/>
      <c r="E35" s="10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70"/>
      <c r="Y35" s="70"/>
      <c r="Z35" s="70"/>
      <c r="AA35" s="70"/>
      <c r="AB35" s="70"/>
      <c r="AC35" s="70"/>
      <c r="AD35" s="70"/>
      <c r="AE35" s="70"/>
      <c r="AF35" s="70"/>
      <c r="AG35" s="113"/>
      <c r="AH35" s="70"/>
      <c r="AI35" s="70"/>
      <c r="AJ35" s="71"/>
      <c r="AK35" s="70"/>
      <c r="AL35" s="70"/>
      <c r="AM35" s="70"/>
      <c r="AN35" s="70"/>
      <c r="AO35" s="70"/>
      <c r="AP35" s="73"/>
      <c r="AQ35" s="164"/>
      <c r="AR35" s="66">
        <f t="shared" si="0"/>
        <v>0</v>
      </c>
      <c r="AS35" s="67">
        <f>SUM(AJ5:AJ40)</f>
        <v>0</v>
      </c>
      <c r="AT35" s="226">
        <f t="shared" si="1"/>
        <v>0</v>
      </c>
      <c r="AU35" s="68"/>
      <c r="AV35" s="13"/>
    </row>
    <row r="36" spans="1:48" ht="23.25" hidden="1">
      <c r="A36" s="1"/>
      <c r="B36" s="115">
        <v>32</v>
      </c>
      <c r="C36" s="93"/>
      <c r="D36" s="82"/>
      <c r="E36" s="10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0"/>
      <c r="Y36" s="70"/>
      <c r="Z36" s="70"/>
      <c r="AA36" s="70"/>
      <c r="AB36" s="70"/>
      <c r="AC36" s="70"/>
      <c r="AD36" s="70"/>
      <c r="AE36" s="70"/>
      <c r="AF36" s="70"/>
      <c r="AG36" s="98"/>
      <c r="AH36" s="70"/>
      <c r="AI36" s="70"/>
      <c r="AJ36" s="70"/>
      <c r="AK36" s="71"/>
      <c r="AL36" s="70"/>
      <c r="AM36" s="70"/>
      <c r="AN36" s="70"/>
      <c r="AO36" s="70"/>
      <c r="AP36" s="73"/>
      <c r="AQ36" s="164"/>
      <c r="AR36" s="66">
        <f t="shared" si="0"/>
        <v>0</v>
      </c>
      <c r="AS36" s="67">
        <f>SUM(AK5:AK40)</f>
        <v>0</v>
      </c>
      <c r="AT36" s="226">
        <f t="shared" si="1"/>
        <v>0</v>
      </c>
      <c r="AU36" s="68"/>
      <c r="AV36" s="13"/>
    </row>
    <row r="37" spans="1:48" ht="23.25" hidden="1">
      <c r="A37" s="1"/>
      <c r="B37" s="115">
        <v>33</v>
      </c>
      <c r="C37" s="92"/>
      <c r="D37" s="82"/>
      <c r="E37" s="10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0"/>
      <c r="AO37" s="70"/>
      <c r="AP37" s="73"/>
      <c r="AQ37" s="164"/>
      <c r="AR37" s="66">
        <f t="shared" si="0"/>
        <v>0</v>
      </c>
      <c r="AS37" s="67">
        <f>SUM(AL5:AL40)</f>
        <v>0</v>
      </c>
      <c r="AT37" s="226">
        <f t="shared" si="1"/>
        <v>0</v>
      </c>
      <c r="AU37" s="68"/>
      <c r="AV37" s="13"/>
    </row>
    <row r="38" spans="1:48" ht="23.25" hidden="1">
      <c r="A38" s="1"/>
      <c r="B38" s="115">
        <v>34</v>
      </c>
      <c r="C38" s="93"/>
      <c r="D38" s="82"/>
      <c r="E38" s="10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3"/>
      <c r="AQ38" s="164"/>
      <c r="AR38" s="66">
        <f t="shared" si="0"/>
        <v>0</v>
      </c>
      <c r="AS38" s="67">
        <f>SUM(AM5:AM40)</f>
        <v>0</v>
      </c>
      <c r="AT38" s="226">
        <f t="shared" si="1"/>
        <v>0</v>
      </c>
      <c r="AU38" s="68"/>
      <c r="AV38" s="13"/>
    </row>
    <row r="39" spans="1:48" ht="23.25" hidden="1">
      <c r="A39" s="1"/>
      <c r="B39" s="115">
        <v>35</v>
      </c>
      <c r="C39" s="92"/>
      <c r="D39" s="82"/>
      <c r="E39" s="10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70"/>
      <c r="AP39" s="73"/>
      <c r="AQ39" s="164"/>
      <c r="AR39" s="66">
        <f t="shared" si="0"/>
        <v>0</v>
      </c>
      <c r="AS39" s="67">
        <f>SUM(AN5:AN40)</f>
        <v>0</v>
      </c>
      <c r="AT39" s="226">
        <f t="shared" si="1"/>
        <v>0</v>
      </c>
      <c r="AU39" s="68"/>
      <c r="AV39" s="13"/>
    </row>
    <row r="40" spans="1:48" ht="23.25" hidden="1">
      <c r="A40" s="1"/>
      <c r="B40" s="115">
        <v>36</v>
      </c>
      <c r="C40" s="92"/>
      <c r="D40" s="82"/>
      <c r="E40" s="10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73"/>
      <c r="AQ40" s="165"/>
      <c r="AR40" s="66">
        <f t="shared" si="0"/>
        <v>0</v>
      </c>
      <c r="AS40" s="67">
        <f>SUM(AO5:AO40)</f>
        <v>0</v>
      </c>
      <c r="AT40" s="226">
        <f t="shared" si="1"/>
        <v>0</v>
      </c>
      <c r="AU40" s="68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12"/>
      <c r="AV41" s="13"/>
    </row>
    <row r="43" ht="12.75">
      <c r="AT43">
        <f>SUM(AT5:AT40)</f>
        <v>0</v>
      </c>
    </row>
  </sheetData>
  <sheetProtection/>
  <conditionalFormatting sqref="C51 F5:AO40">
    <cfRule type="cellIs" priority="231" dxfId="0" operator="equal" stopIfTrue="1">
      <formula>5</formula>
    </cfRule>
  </conditionalFormatting>
  <conditionalFormatting sqref="I46">
    <cfRule type="containsText" priority="3" dxfId="0" operator="containsText" stopIfTrue="1" text="5">
      <formula>NOT(ISERROR(SEARCH("5",I46)))</formula>
    </cfRule>
  </conditionalFormatting>
  <conditionalFormatting sqref="F5:AF31">
    <cfRule type="cellIs" priority="1" dxfId="0" operator="equal" stopIfTrue="1">
      <formula>5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W43"/>
  <sheetViews>
    <sheetView zoomScale="67" zoomScaleNormal="67" zoomScalePageLayoutView="0" workbookViewId="0" topLeftCell="A1">
      <selection activeCell="A1" sqref="A1"/>
      <selection activeCell="AT49" sqref="AT49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20" width="4.7109375" style="229" customWidth="1"/>
    <col min="21" max="25" width="4.421875" style="0" customWidth="1"/>
    <col min="26" max="41" width="4.421875" style="0" hidden="1" customWidth="1"/>
    <col min="42" max="42" width="1.7109375" style="0" customWidth="1"/>
    <col min="43" max="43" width="9.7109375" style="0" customWidth="1"/>
    <col min="44" max="45" width="8.8515625" style="0" customWidth="1"/>
    <col min="46" max="47" width="8.7109375" style="0" customWidth="1"/>
    <col min="48" max="48" width="1.7109375" style="0" customWidth="1"/>
  </cols>
  <sheetData>
    <row r="1" spans="3:46" ht="45" customHeight="1">
      <c r="C1" s="47" t="s">
        <v>163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AT1" s="223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9"/>
      <c r="O2" s="6"/>
      <c r="P2" s="6"/>
      <c r="Q2" s="6"/>
      <c r="R2" s="6"/>
      <c r="S2" s="6"/>
      <c r="T2" s="6"/>
      <c r="U2" s="6"/>
      <c r="V2" s="5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8" ht="21.75" thickBot="1" thickTop="1">
      <c r="A3" s="1"/>
      <c r="B3" s="14"/>
      <c r="C3" s="15" t="s">
        <v>176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</v>
      </c>
      <c r="Q3" s="72">
        <v>2</v>
      </c>
      <c r="R3" s="72">
        <v>3</v>
      </c>
      <c r="S3" s="72">
        <v>4</v>
      </c>
      <c r="T3" s="72">
        <v>5</v>
      </c>
      <c r="U3" s="72">
        <v>6</v>
      </c>
      <c r="V3" s="72">
        <v>7</v>
      </c>
      <c r="W3" s="72">
        <v>8</v>
      </c>
      <c r="X3" s="72">
        <v>9</v>
      </c>
      <c r="Y3" s="72">
        <v>10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2">
        <v>26</v>
      </c>
      <c r="AF3" s="72">
        <v>27</v>
      </c>
      <c r="AG3" s="72">
        <v>28</v>
      </c>
      <c r="AH3" s="72">
        <v>29</v>
      </c>
      <c r="AI3" s="72">
        <v>30</v>
      </c>
      <c r="AJ3" s="72">
        <v>31</v>
      </c>
      <c r="AK3" s="72">
        <v>32</v>
      </c>
      <c r="AL3" s="72">
        <v>33</v>
      </c>
      <c r="AM3" s="72">
        <v>34</v>
      </c>
      <c r="AN3" s="72">
        <v>35</v>
      </c>
      <c r="AO3" s="72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8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22"/>
      <c r="K4" s="22"/>
      <c r="L4" s="63"/>
      <c r="M4" s="64"/>
      <c r="N4" s="49"/>
      <c r="O4" s="22"/>
      <c r="P4" s="22"/>
      <c r="Q4" s="22"/>
      <c r="R4" s="22"/>
      <c r="S4" s="22"/>
      <c r="T4" s="22"/>
      <c r="U4" s="48"/>
      <c r="V4" s="4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8" ht="23.25">
      <c r="A5" s="1"/>
      <c r="B5" s="114">
        <v>1</v>
      </c>
      <c r="C5" s="291" t="s">
        <v>167</v>
      </c>
      <c r="D5" s="293" t="s">
        <v>129</v>
      </c>
      <c r="E5" s="83"/>
      <c r="F5" s="373"/>
      <c r="G5" s="374">
        <v>1</v>
      </c>
      <c r="H5" s="374">
        <v>5</v>
      </c>
      <c r="I5" s="375">
        <v>2</v>
      </c>
      <c r="J5" s="375">
        <v>5</v>
      </c>
      <c r="K5" s="375">
        <v>5</v>
      </c>
      <c r="L5" s="375">
        <v>3</v>
      </c>
      <c r="M5" s="374">
        <v>0</v>
      </c>
      <c r="N5" s="376">
        <v>4</v>
      </c>
      <c r="O5" s="374">
        <v>5</v>
      </c>
      <c r="P5" s="373"/>
      <c r="Q5" s="374">
        <v>4</v>
      </c>
      <c r="R5" s="374">
        <v>4</v>
      </c>
      <c r="S5" s="375">
        <v>4</v>
      </c>
      <c r="T5" s="375">
        <v>5</v>
      </c>
      <c r="U5" s="375">
        <v>4</v>
      </c>
      <c r="V5" s="375">
        <v>2</v>
      </c>
      <c r="W5" s="374">
        <v>0</v>
      </c>
      <c r="X5" s="374">
        <v>4</v>
      </c>
      <c r="Y5" s="376">
        <v>4</v>
      </c>
      <c r="Z5" s="97"/>
      <c r="AA5" s="97"/>
      <c r="AB5" s="121"/>
      <c r="AC5" s="98"/>
      <c r="AD5" s="98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30"/>
      <c r="AQ5" s="244" t="s">
        <v>185</v>
      </c>
      <c r="AR5" s="85">
        <f aca="true" t="shared" si="0" ref="AR5:AR40">SUM(F5:AO5)</f>
        <v>61</v>
      </c>
      <c r="AS5" s="194">
        <f>SUM(F5:F40)</f>
        <v>70</v>
      </c>
      <c r="AT5" s="122">
        <f aca="true" t="shared" si="1" ref="AT5:AT40">SUM(AR5-AS5)</f>
        <v>-9</v>
      </c>
      <c r="AU5" s="353">
        <v>8</v>
      </c>
      <c r="AV5" s="13"/>
    </row>
    <row r="6" spans="1:48" ht="23.25">
      <c r="A6" s="1"/>
      <c r="B6" s="114">
        <v>2</v>
      </c>
      <c r="C6" s="294" t="s">
        <v>111</v>
      </c>
      <c r="D6" s="293" t="s">
        <v>4</v>
      </c>
      <c r="E6" s="83"/>
      <c r="F6" s="374">
        <v>5</v>
      </c>
      <c r="G6" s="373"/>
      <c r="H6" s="374">
        <v>5</v>
      </c>
      <c r="I6" s="374">
        <v>5</v>
      </c>
      <c r="J6" s="97">
        <v>5</v>
      </c>
      <c r="K6" s="97">
        <v>5</v>
      </c>
      <c r="L6" s="374">
        <v>5</v>
      </c>
      <c r="M6" s="374">
        <v>3</v>
      </c>
      <c r="N6" s="374">
        <v>5</v>
      </c>
      <c r="O6" s="374">
        <v>5</v>
      </c>
      <c r="P6" s="374">
        <v>5</v>
      </c>
      <c r="Q6" s="373"/>
      <c r="R6" s="374">
        <v>5</v>
      </c>
      <c r="S6" s="374">
        <v>5</v>
      </c>
      <c r="T6" s="97">
        <v>5</v>
      </c>
      <c r="U6" s="97">
        <v>5</v>
      </c>
      <c r="V6" s="374">
        <v>5</v>
      </c>
      <c r="W6" s="374">
        <v>3</v>
      </c>
      <c r="X6" s="374">
        <v>5</v>
      </c>
      <c r="Y6" s="374">
        <v>5</v>
      </c>
      <c r="Z6" s="97"/>
      <c r="AA6" s="97"/>
      <c r="AB6" s="121"/>
      <c r="AC6" s="98"/>
      <c r="AD6" s="98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30"/>
      <c r="AQ6" s="163" t="s">
        <v>195</v>
      </c>
      <c r="AR6" s="84">
        <f t="shared" si="0"/>
        <v>86</v>
      </c>
      <c r="AS6" s="85">
        <f>SUM(G5:G40)</f>
        <v>39</v>
      </c>
      <c r="AT6" s="122">
        <f t="shared" si="1"/>
        <v>47</v>
      </c>
      <c r="AU6" s="354">
        <v>2</v>
      </c>
      <c r="AV6" s="13"/>
    </row>
    <row r="7" spans="1:48" ht="23.25">
      <c r="A7" s="1"/>
      <c r="B7" s="114">
        <v>3</v>
      </c>
      <c r="C7" s="291" t="s">
        <v>168</v>
      </c>
      <c r="D7" s="293" t="s">
        <v>129</v>
      </c>
      <c r="E7" s="83"/>
      <c r="F7" s="374">
        <v>0</v>
      </c>
      <c r="G7" s="374">
        <v>3</v>
      </c>
      <c r="H7" s="373"/>
      <c r="I7" s="374">
        <v>1</v>
      </c>
      <c r="J7" s="97">
        <v>3</v>
      </c>
      <c r="K7" s="97">
        <v>5</v>
      </c>
      <c r="L7" s="374">
        <v>5</v>
      </c>
      <c r="M7" s="374">
        <v>0</v>
      </c>
      <c r="N7" s="374">
        <v>3</v>
      </c>
      <c r="O7" s="374">
        <v>1</v>
      </c>
      <c r="P7" s="374">
        <v>5</v>
      </c>
      <c r="Q7" s="374">
        <v>3</v>
      </c>
      <c r="R7" s="373"/>
      <c r="S7" s="374">
        <v>0</v>
      </c>
      <c r="T7" s="97">
        <v>5</v>
      </c>
      <c r="U7" s="97">
        <v>5</v>
      </c>
      <c r="V7" s="374">
        <v>3</v>
      </c>
      <c r="W7" s="374">
        <v>3</v>
      </c>
      <c r="X7" s="374">
        <v>3</v>
      </c>
      <c r="Y7" s="374">
        <v>1</v>
      </c>
      <c r="Z7" s="97"/>
      <c r="AA7" s="97"/>
      <c r="AB7" s="121"/>
      <c r="AC7" s="98"/>
      <c r="AD7" s="98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30"/>
      <c r="AQ7" s="163" t="s">
        <v>184</v>
      </c>
      <c r="AR7" s="84">
        <f t="shared" si="0"/>
        <v>49</v>
      </c>
      <c r="AS7" s="85">
        <f>SUM(H5:H40)</f>
        <v>72</v>
      </c>
      <c r="AT7" s="122">
        <f t="shared" si="1"/>
        <v>-23</v>
      </c>
      <c r="AU7" s="354">
        <v>9</v>
      </c>
      <c r="AV7" s="13"/>
    </row>
    <row r="8" spans="1:48" ht="23.25">
      <c r="A8" s="1"/>
      <c r="B8" s="114">
        <v>4</v>
      </c>
      <c r="C8" s="291" t="s">
        <v>172</v>
      </c>
      <c r="D8" s="293" t="s">
        <v>7</v>
      </c>
      <c r="E8" s="83"/>
      <c r="F8" s="379">
        <v>3</v>
      </c>
      <c r="G8" s="374">
        <v>2</v>
      </c>
      <c r="H8" s="374">
        <v>5</v>
      </c>
      <c r="I8" s="373"/>
      <c r="J8" s="97">
        <v>3</v>
      </c>
      <c r="K8" s="97">
        <v>5</v>
      </c>
      <c r="L8" s="374">
        <v>3</v>
      </c>
      <c r="M8" s="374">
        <v>1</v>
      </c>
      <c r="N8" s="374">
        <v>1</v>
      </c>
      <c r="O8" s="374">
        <v>5</v>
      </c>
      <c r="P8" s="97">
        <v>5</v>
      </c>
      <c r="Q8" s="374">
        <v>2</v>
      </c>
      <c r="R8" s="374">
        <v>5</v>
      </c>
      <c r="S8" s="373"/>
      <c r="T8" s="97">
        <v>5</v>
      </c>
      <c r="U8" s="97">
        <v>5</v>
      </c>
      <c r="V8" s="376">
        <v>4</v>
      </c>
      <c r="W8" s="374">
        <v>0</v>
      </c>
      <c r="X8" s="374">
        <v>3</v>
      </c>
      <c r="Y8" s="376">
        <v>4</v>
      </c>
      <c r="Z8" s="70"/>
      <c r="AA8" s="70"/>
      <c r="AB8" s="121"/>
      <c r="AC8" s="98"/>
      <c r="AD8" s="98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30"/>
      <c r="AQ8" s="163" t="s">
        <v>192</v>
      </c>
      <c r="AR8" s="84">
        <f t="shared" si="0"/>
        <v>61</v>
      </c>
      <c r="AS8" s="85">
        <f>SUM(I5:I40)</f>
        <v>58</v>
      </c>
      <c r="AT8" s="122">
        <f t="shared" si="1"/>
        <v>3</v>
      </c>
      <c r="AU8" s="354">
        <v>3</v>
      </c>
      <c r="AV8" s="13"/>
    </row>
    <row r="9" spans="1:48" ht="23.25">
      <c r="A9" s="1"/>
      <c r="B9" s="114">
        <v>5</v>
      </c>
      <c r="C9" s="291" t="s">
        <v>166</v>
      </c>
      <c r="D9" s="293" t="s">
        <v>4</v>
      </c>
      <c r="E9" s="83"/>
      <c r="F9" s="97">
        <v>4</v>
      </c>
      <c r="G9" s="97">
        <v>2</v>
      </c>
      <c r="H9" s="97">
        <v>5</v>
      </c>
      <c r="I9" s="97">
        <v>5</v>
      </c>
      <c r="J9" s="96"/>
      <c r="K9" s="97">
        <v>5</v>
      </c>
      <c r="L9" s="97">
        <v>2</v>
      </c>
      <c r="M9" s="374">
        <v>0</v>
      </c>
      <c r="N9" s="375">
        <v>3</v>
      </c>
      <c r="O9" s="374">
        <v>5</v>
      </c>
      <c r="P9" s="97">
        <v>0</v>
      </c>
      <c r="Q9" s="97">
        <v>1</v>
      </c>
      <c r="R9" s="97">
        <v>1</v>
      </c>
      <c r="S9" s="97">
        <v>4</v>
      </c>
      <c r="T9" s="96"/>
      <c r="U9" s="97">
        <v>5</v>
      </c>
      <c r="V9" s="97">
        <v>5</v>
      </c>
      <c r="W9" s="374">
        <v>0</v>
      </c>
      <c r="X9" s="376">
        <v>4</v>
      </c>
      <c r="Y9" s="374">
        <v>1</v>
      </c>
      <c r="Z9" s="70"/>
      <c r="AA9" s="70"/>
      <c r="AB9" s="121"/>
      <c r="AC9" s="98"/>
      <c r="AD9" s="98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30"/>
      <c r="AQ9" s="163" t="s">
        <v>185</v>
      </c>
      <c r="AR9" s="84">
        <f t="shared" si="0"/>
        <v>52</v>
      </c>
      <c r="AS9" s="85">
        <f>SUM(J5:J40)</f>
        <v>71</v>
      </c>
      <c r="AT9" s="122">
        <f t="shared" si="1"/>
        <v>-19</v>
      </c>
      <c r="AU9" s="354">
        <v>7</v>
      </c>
      <c r="AV9" s="13"/>
    </row>
    <row r="10" spans="1:48" ht="23.25">
      <c r="A10" s="1"/>
      <c r="B10" s="114">
        <v>6</v>
      </c>
      <c r="C10" s="291" t="s">
        <v>171</v>
      </c>
      <c r="D10" s="293" t="s">
        <v>5</v>
      </c>
      <c r="E10" s="83"/>
      <c r="F10" s="97">
        <v>4</v>
      </c>
      <c r="G10" s="97">
        <v>1</v>
      </c>
      <c r="H10" s="97">
        <v>0</v>
      </c>
      <c r="I10" s="97">
        <v>2</v>
      </c>
      <c r="J10" s="97">
        <v>0</v>
      </c>
      <c r="K10" s="96"/>
      <c r="L10" s="97">
        <v>1</v>
      </c>
      <c r="M10" s="374">
        <v>1</v>
      </c>
      <c r="N10" s="374">
        <v>1</v>
      </c>
      <c r="O10" s="374">
        <v>1</v>
      </c>
      <c r="P10" s="97">
        <v>5</v>
      </c>
      <c r="Q10" s="97">
        <v>1</v>
      </c>
      <c r="R10" s="97">
        <v>2</v>
      </c>
      <c r="S10" s="97">
        <v>2</v>
      </c>
      <c r="T10" s="97">
        <v>3</v>
      </c>
      <c r="U10" s="96"/>
      <c r="V10" s="97">
        <v>0</v>
      </c>
      <c r="W10" s="374">
        <v>0</v>
      </c>
      <c r="X10" s="374">
        <v>1</v>
      </c>
      <c r="Y10" s="374">
        <v>0</v>
      </c>
      <c r="Z10" s="70"/>
      <c r="AA10" s="70"/>
      <c r="AB10" s="121"/>
      <c r="AC10" s="98"/>
      <c r="AD10" s="98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30"/>
      <c r="AQ10" s="163" t="s">
        <v>188</v>
      </c>
      <c r="AR10" s="84">
        <f t="shared" si="0"/>
        <v>25</v>
      </c>
      <c r="AS10" s="85">
        <f>SUM(K5:K40)</f>
        <v>89</v>
      </c>
      <c r="AT10" s="122">
        <f t="shared" si="1"/>
        <v>-64</v>
      </c>
      <c r="AU10" s="354">
        <v>10</v>
      </c>
      <c r="AV10" s="13"/>
    </row>
    <row r="11" spans="1:48" ht="23.25">
      <c r="A11" s="1"/>
      <c r="B11" s="114">
        <v>7</v>
      </c>
      <c r="C11" s="291" t="s">
        <v>127</v>
      </c>
      <c r="D11" s="293" t="s">
        <v>129</v>
      </c>
      <c r="E11" s="83"/>
      <c r="F11" s="97">
        <v>5</v>
      </c>
      <c r="G11" s="97">
        <v>1</v>
      </c>
      <c r="H11" s="97">
        <v>1</v>
      </c>
      <c r="I11" s="379">
        <v>4</v>
      </c>
      <c r="J11" s="97">
        <v>5</v>
      </c>
      <c r="K11" s="374">
        <v>5</v>
      </c>
      <c r="L11" s="96"/>
      <c r="M11" s="97">
        <v>1</v>
      </c>
      <c r="N11" s="113">
        <v>3</v>
      </c>
      <c r="O11" s="380">
        <v>4</v>
      </c>
      <c r="P11" s="97">
        <v>5</v>
      </c>
      <c r="Q11" s="97">
        <v>3</v>
      </c>
      <c r="R11" s="97">
        <v>5</v>
      </c>
      <c r="S11" s="97">
        <v>3</v>
      </c>
      <c r="T11" s="97">
        <v>3</v>
      </c>
      <c r="U11" s="374">
        <v>5</v>
      </c>
      <c r="V11" s="96"/>
      <c r="W11" s="97">
        <v>1</v>
      </c>
      <c r="X11" s="113">
        <v>2</v>
      </c>
      <c r="Y11" s="113">
        <v>3</v>
      </c>
      <c r="Z11" s="70"/>
      <c r="AA11" s="70"/>
      <c r="AB11" s="121"/>
      <c r="AC11" s="98"/>
      <c r="AD11" s="98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30"/>
      <c r="AQ11" s="163" t="s">
        <v>196</v>
      </c>
      <c r="AR11" s="84">
        <f t="shared" si="0"/>
        <v>59</v>
      </c>
      <c r="AS11" s="85">
        <f>SUM(L5:L40)</f>
        <v>60</v>
      </c>
      <c r="AT11" s="122">
        <f t="shared" si="1"/>
        <v>-1</v>
      </c>
      <c r="AU11" s="354">
        <v>5</v>
      </c>
      <c r="AV11" s="13"/>
    </row>
    <row r="12" spans="1:48" ht="24" thickBot="1">
      <c r="A12" s="1"/>
      <c r="B12" s="114">
        <v>8</v>
      </c>
      <c r="C12" s="291" t="s">
        <v>164</v>
      </c>
      <c r="D12" s="293" t="s">
        <v>160</v>
      </c>
      <c r="E12" s="83"/>
      <c r="F12" s="374">
        <v>5</v>
      </c>
      <c r="G12" s="374">
        <v>5</v>
      </c>
      <c r="H12" s="374">
        <v>5</v>
      </c>
      <c r="I12" s="374">
        <v>5</v>
      </c>
      <c r="J12" s="374">
        <v>5</v>
      </c>
      <c r="K12" s="374">
        <v>5</v>
      </c>
      <c r="L12" s="97">
        <v>5</v>
      </c>
      <c r="M12" s="373"/>
      <c r="N12" s="374">
        <v>5</v>
      </c>
      <c r="O12" s="374">
        <v>5</v>
      </c>
      <c r="P12" s="374">
        <v>5</v>
      </c>
      <c r="Q12" s="374">
        <v>5</v>
      </c>
      <c r="R12" s="374">
        <v>5</v>
      </c>
      <c r="S12" s="374">
        <v>5</v>
      </c>
      <c r="T12" s="374">
        <v>5</v>
      </c>
      <c r="U12" s="374">
        <v>5</v>
      </c>
      <c r="V12" s="97">
        <v>5</v>
      </c>
      <c r="W12" s="373"/>
      <c r="X12" s="374">
        <v>5</v>
      </c>
      <c r="Y12" s="374">
        <v>5</v>
      </c>
      <c r="Z12" s="70"/>
      <c r="AA12" s="70"/>
      <c r="AB12" s="121"/>
      <c r="AC12" s="98"/>
      <c r="AD12" s="98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31"/>
      <c r="AQ12" s="163" t="s">
        <v>197</v>
      </c>
      <c r="AR12" s="84">
        <f t="shared" si="0"/>
        <v>90</v>
      </c>
      <c r="AS12" s="85">
        <f>SUM(M5:M40)</f>
        <v>16</v>
      </c>
      <c r="AT12" s="122">
        <f t="shared" si="1"/>
        <v>74</v>
      </c>
      <c r="AU12" s="354">
        <v>1</v>
      </c>
      <c r="AV12" s="69"/>
    </row>
    <row r="13" spans="1:48" ht="23.25">
      <c r="A13" s="1"/>
      <c r="B13" s="114">
        <v>9</v>
      </c>
      <c r="C13" s="291" t="s">
        <v>139</v>
      </c>
      <c r="D13" s="293" t="s">
        <v>7</v>
      </c>
      <c r="E13" s="83"/>
      <c r="F13" s="374">
        <v>3</v>
      </c>
      <c r="G13" s="374">
        <v>1</v>
      </c>
      <c r="H13" s="376">
        <v>4</v>
      </c>
      <c r="I13" s="376">
        <v>2</v>
      </c>
      <c r="J13" s="375">
        <v>5</v>
      </c>
      <c r="K13" s="374">
        <v>5</v>
      </c>
      <c r="L13" s="380">
        <v>4</v>
      </c>
      <c r="M13" s="374">
        <v>2</v>
      </c>
      <c r="N13" s="373"/>
      <c r="O13" s="376">
        <v>3</v>
      </c>
      <c r="P13" s="374">
        <v>5</v>
      </c>
      <c r="Q13" s="374">
        <v>1</v>
      </c>
      <c r="R13" s="374">
        <v>5</v>
      </c>
      <c r="S13" s="376">
        <v>4</v>
      </c>
      <c r="T13" s="375">
        <v>4</v>
      </c>
      <c r="U13" s="374">
        <v>5</v>
      </c>
      <c r="V13" s="113">
        <v>2</v>
      </c>
      <c r="W13" s="374">
        <v>0</v>
      </c>
      <c r="X13" s="373"/>
      <c r="Y13" s="374">
        <v>3</v>
      </c>
      <c r="Z13" s="70"/>
      <c r="AA13" s="70"/>
      <c r="AB13" s="98"/>
      <c r="AC13" s="98"/>
      <c r="AD13" s="98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30"/>
      <c r="AQ13" s="163" t="s">
        <v>192</v>
      </c>
      <c r="AR13" s="84">
        <f t="shared" si="0"/>
        <v>58</v>
      </c>
      <c r="AS13" s="85">
        <f>SUM(N5:N40)</f>
        <v>59</v>
      </c>
      <c r="AT13" s="122">
        <f t="shared" si="1"/>
        <v>-1</v>
      </c>
      <c r="AU13" s="354">
        <v>4</v>
      </c>
      <c r="AV13" s="13"/>
    </row>
    <row r="14" spans="1:48" ht="23.25">
      <c r="A14" s="1"/>
      <c r="B14" s="114">
        <v>10</v>
      </c>
      <c r="C14" s="291" t="s">
        <v>169</v>
      </c>
      <c r="D14" s="293" t="s">
        <v>5</v>
      </c>
      <c r="E14" s="83"/>
      <c r="F14" s="374">
        <v>3</v>
      </c>
      <c r="G14" s="374">
        <v>0</v>
      </c>
      <c r="H14" s="374">
        <v>5</v>
      </c>
      <c r="I14" s="374">
        <v>2</v>
      </c>
      <c r="J14" s="374">
        <v>0</v>
      </c>
      <c r="K14" s="374">
        <v>5</v>
      </c>
      <c r="L14" s="113">
        <v>1</v>
      </c>
      <c r="M14" s="374">
        <v>0</v>
      </c>
      <c r="N14" s="374">
        <v>2</v>
      </c>
      <c r="O14" s="373"/>
      <c r="P14" s="374">
        <v>3</v>
      </c>
      <c r="Q14" s="374">
        <v>3</v>
      </c>
      <c r="R14" s="374">
        <v>5</v>
      </c>
      <c r="S14" s="374">
        <v>3</v>
      </c>
      <c r="T14" s="374">
        <v>5</v>
      </c>
      <c r="U14" s="374">
        <v>5</v>
      </c>
      <c r="V14" s="113">
        <v>5</v>
      </c>
      <c r="W14" s="374">
        <v>1</v>
      </c>
      <c r="X14" s="374">
        <v>5</v>
      </c>
      <c r="Y14" s="373"/>
      <c r="Z14" s="70"/>
      <c r="AA14" s="70"/>
      <c r="AB14" s="98"/>
      <c r="AC14" s="98"/>
      <c r="AD14" s="98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30"/>
      <c r="AQ14" s="163" t="s">
        <v>185</v>
      </c>
      <c r="AR14" s="84">
        <f t="shared" si="0"/>
        <v>53</v>
      </c>
      <c r="AS14" s="85">
        <f>SUM(O5:O40)</f>
        <v>60</v>
      </c>
      <c r="AT14" s="122">
        <f t="shared" si="1"/>
        <v>-7</v>
      </c>
      <c r="AU14" s="354">
        <v>6</v>
      </c>
      <c r="AV14" s="13"/>
    </row>
    <row r="15" spans="1:48" ht="23.25" hidden="1">
      <c r="A15" s="1"/>
      <c r="B15" s="114">
        <v>11</v>
      </c>
      <c r="C15" s="291"/>
      <c r="D15" s="293"/>
      <c r="E15" s="83"/>
      <c r="F15" s="71"/>
      <c r="G15" s="70">
        <v>4</v>
      </c>
      <c r="H15" s="70">
        <v>4</v>
      </c>
      <c r="I15" s="65">
        <v>4</v>
      </c>
      <c r="J15" s="65">
        <v>5</v>
      </c>
      <c r="K15" s="65">
        <v>4</v>
      </c>
      <c r="L15" s="65">
        <v>2</v>
      </c>
      <c r="M15" s="70">
        <v>0</v>
      </c>
      <c r="N15" s="70">
        <v>4</v>
      </c>
      <c r="O15" s="372">
        <v>4</v>
      </c>
      <c r="P15" s="71"/>
      <c r="Q15" s="70"/>
      <c r="R15" s="97"/>
      <c r="S15" s="97"/>
      <c r="T15" s="97"/>
      <c r="U15" s="97"/>
      <c r="V15" s="70"/>
      <c r="W15" s="70"/>
      <c r="X15" s="70"/>
      <c r="Y15" s="70"/>
      <c r="Z15" s="70"/>
      <c r="AA15" s="98"/>
      <c r="AB15" s="98"/>
      <c r="AC15" s="98"/>
      <c r="AD15" s="98"/>
      <c r="AE15" s="65"/>
      <c r="AF15" s="65"/>
      <c r="AG15" s="121"/>
      <c r="AH15" s="121"/>
      <c r="AI15" s="121"/>
      <c r="AJ15" s="121"/>
      <c r="AK15" s="121"/>
      <c r="AL15" s="121"/>
      <c r="AM15" s="121"/>
      <c r="AN15" s="121"/>
      <c r="AO15" s="121"/>
      <c r="AP15" s="130"/>
      <c r="AQ15" s="163"/>
      <c r="AR15" s="66">
        <f t="shared" si="0"/>
        <v>31</v>
      </c>
      <c r="AS15" s="67">
        <f>SUM(P5:P40)</f>
        <v>38</v>
      </c>
      <c r="AT15" s="122">
        <f t="shared" si="1"/>
        <v>-7</v>
      </c>
      <c r="AU15" s="354"/>
      <c r="AV15" s="13"/>
    </row>
    <row r="16" spans="1:48" ht="23.25" hidden="1">
      <c r="A16" s="1"/>
      <c r="B16" s="114">
        <v>12</v>
      </c>
      <c r="C16" s="347"/>
      <c r="D16" s="348"/>
      <c r="E16" s="83"/>
      <c r="F16" s="70">
        <v>5</v>
      </c>
      <c r="G16" s="71"/>
      <c r="H16" s="70">
        <v>5</v>
      </c>
      <c r="I16" s="70">
        <v>5</v>
      </c>
      <c r="J16" s="97">
        <v>5</v>
      </c>
      <c r="K16" s="97">
        <v>5</v>
      </c>
      <c r="L16" s="70">
        <v>5</v>
      </c>
      <c r="M16" s="70">
        <v>3</v>
      </c>
      <c r="N16" s="70">
        <v>5</v>
      </c>
      <c r="O16" s="70">
        <v>5</v>
      </c>
      <c r="P16" s="70"/>
      <c r="Q16" s="71"/>
      <c r="R16" s="97"/>
      <c r="S16" s="97"/>
      <c r="T16" s="97"/>
      <c r="U16" s="97"/>
      <c r="V16" s="70"/>
      <c r="W16" s="70"/>
      <c r="X16" s="70"/>
      <c r="Y16" s="70"/>
      <c r="Z16" s="70"/>
      <c r="AA16" s="98"/>
      <c r="AB16" s="98"/>
      <c r="AC16" s="98"/>
      <c r="AD16" s="98"/>
      <c r="AE16" s="65"/>
      <c r="AF16" s="65"/>
      <c r="AG16" s="121"/>
      <c r="AH16" s="121"/>
      <c r="AI16" s="121"/>
      <c r="AJ16" s="121"/>
      <c r="AK16" s="121"/>
      <c r="AL16" s="121"/>
      <c r="AM16" s="121"/>
      <c r="AN16" s="121"/>
      <c r="AO16" s="121"/>
      <c r="AP16" s="130"/>
      <c r="AQ16" s="163"/>
      <c r="AR16" s="66">
        <f t="shared" si="0"/>
        <v>43</v>
      </c>
      <c r="AS16" s="67">
        <f>SUM(Q5:Q40)</f>
        <v>23</v>
      </c>
      <c r="AT16" s="122">
        <f t="shared" si="1"/>
        <v>20</v>
      </c>
      <c r="AU16" s="354"/>
      <c r="AV16" s="13"/>
    </row>
    <row r="17" spans="1:48" ht="23.25" hidden="1">
      <c r="A17" s="1"/>
      <c r="B17" s="114">
        <v>13</v>
      </c>
      <c r="C17" s="347"/>
      <c r="D17" s="348"/>
      <c r="E17" s="83"/>
      <c r="F17" s="70">
        <v>5</v>
      </c>
      <c r="G17" s="70">
        <v>3</v>
      </c>
      <c r="H17" s="71"/>
      <c r="I17" s="70">
        <v>0</v>
      </c>
      <c r="J17" s="97">
        <v>5</v>
      </c>
      <c r="K17" s="97">
        <v>5</v>
      </c>
      <c r="L17" s="70">
        <v>3</v>
      </c>
      <c r="M17" s="70">
        <v>3</v>
      </c>
      <c r="N17" s="70">
        <v>3</v>
      </c>
      <c r="O17" s="70">
        <v>1</v>
      </c>
      <c r="P17" s="97"/>
      <c r="Q17" s="97"/>
      <c r="R17" s="96"/>
      <c r="S17" s="97"/>
      <c r="T17" s="97"/>
      <c r="U17" s="97"/>
      <c r="V17" s="70"/>
      <c r="W17" s="70"/>
      <c r="X17" s="70"/>
      <c r="Y17" s="70"/>
      <c r="Z17" s="70"/>
      <c r="AA17" s="98"/>
      <c r="AB17" s="98"/>
      <c r="AC17" s="98"/>
      <c r="AD17" s="98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73"/>
      <c r="AQ17" s="163"/>
      <c r="AR17" s="66">
        <f t="shared" si="0"/>
        <v>28</v>
      </c>
      <c r="AS17" s="67">
        <f>SUM(R5:R40)</f>
        <v>37</v>
      </c>
      <c r="AT17" s="122">
        <f t="shared" si="1"/>
        <v>-9</v>
      </c>
      <c r="AU17" s="354"/>
      <c r="AV17" s="13"/>
    </row>
    <row r="18" spans="1:48" ht="23.25" hidden="1">
      <c r="A18" s="1"/>
      <c r="B18" s="114">
        <v>14</v>
      </c>
      <c r="C18" s="347"/>
      <c r="D18" s="348"/>
      <c r="E18" s="83"/>
      <c r="F18" s="97">
        <v>5</v>
      </c>
      <c r="G18" s="70">
        <v>2</v>
      </c>
      <c r="H18" s="70">
        <v>5</v>
      </c>
      <c r="I18" s="71"/>
      <c r="J18" s="97">
        <v>5</v>
      </c>
      <c r="K18" s="97">
        <v>5</v>
      </c>
      <c r="L18" s="372">
        <v>4</v>
      </c>
      <c r="M18" s="70">
        <v>0</v>
      </c>
      <c r="N18" s="70">
        <v>3</v>
      </c>
      <c r="O18" s="372">
        <v>4</v>
      </c>
      <c r="P18" s="97"/>
      <c r="Q18" s="97"/>
      <c r="R18" s="97"/>
      <c r="S18" s="96"/>
      <c r="T18" s="97"/>
      <c r="U18" s="97"/>
      <c r="V18" s="70"/>
      <c r="W18" s="65"/>
      <c r="X18" s="70"/>
      <c r="Y18" s="70"/>
      <c r="Z18" s="70"/>
      <c r="AA18" s="98"/>
      <c r="AB18" s="98"/>
      <c r="AC18" s="98"/>
      <c r="AD18" s="98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73"/>
      <c r="AQ18" s="166"/>
      <c r="AR18" s="66">
        <f t="shared" si="0"/>
        <v>33</v>
      </c>
      <c r="AS18" s="67">
        <f>SUM(S5:S40)</f>
        <v>30</v>
      </c>
      <c r="AT18" s="122">
        <f t="shared" si="1"/>
        <v>3</v>
      </c>
      <c r="AU18" s="354"/>
      <c r="AV18" s="13"/>
    </row>
    <row r="19" spans="1:48" ht="23.25" hidden="1">
      <c r="A19" s="1"/>
      <c r="B19" s="114">
        <v>15</v>
      </c>
      <c r="C19" s="355"/>
      <c r="D19" s="348"/>
      <c r="E19" s="83"/>
      <c r="F19" s="97">
        <v>0</v>
      </c>
      <c r="G19" s="97">
        <v>1</v>
      </c>
      <c r="H19" s="97">
        <v>1</v>
      </c>
      <c r="I19" s="97">
        <v>4</v>
      </c>
      <c r="J19" s="96"/>
      <c r="K19" s="97">
        <v>5</v>
      </c>
      <c r="L19" s="97">
        <v>5</v>
      </c>
      <c r="M19" s="70">
        <v>0</v>
      </c>
      <c r="N19" s="372">
        <v>4</v>
      </c>
      <c r="O19" s="70">
        <v>1</v>
      </c>
      <c r="P19" s="97"/>
      <c r="Q19" s="97"/>
      <c r="R19" s="97"/>
      <c r="S19" s="97"/>
      <c r="T19" s="96"/>
      <c r="U19" s="97"/>
      <c r="V19" s="70"/>
      <c r="W19" s="70"/>
      <c r="X19" s="70"/>
      <c r="Y19" s="70"/>
      <c r="Z19" s="70"/>
      <c r="AA19" s="98"/>
      <c r="AB19" s="98"/>
      <c r="AC19" s="98"/>
      <c r="AD19" s="98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73"/>
      <c r="AQ19" s="166"/>
      <c r="AR19" s="66">
        <f t="shared" si="0"/>
        <v>21</v>
      </c>
      <c r="AS19" s="67">
        <f>SUM(T5:T40)</f>
        <v>40</v>
      </c>
      <c r="AT19" s="122">
        <f t="shared" si="1"/>
        <v>-19</v>
      </c>
      <c r="AU19" s="354"/>
      <c r="AV19" s="13"/>
    </row>
    <row r="20" spans="1:49" ht="23.25" hidden="1">
      <c r="A20" s="1"/>
      <c r="B20" s="114">
        <v>16</v>
      </c>
      <c r="C20" s="355"/>
      <c r="D20" s="348"/>
      <c r="E20" s="83"/>
      <c r="F20" s="97">
        <v>5</v>
      </c>
      <c r="G20" s="97">
        <v>1</v>
      </c>
      <c r="H20" s="97">
        <v>2</v>
      </c>
      <c r="I20" s="97">
        <v>2</v>
      </c>
      <c r="J20" s="97">
        <v>3</v>
      </c>
      <c r="K20" s="96"/>
      <c r="L20" s="97">
        <v>0</v>
      </c>
      <c r="M20" s="70">
        <v>0</v>
      </c>
      <c r="N20" s="70">
        <v>1</v>
      </c>
      <c r="O20" s="70">
        <v>0</v>
      </c>
      <c r="P20" s="97"/>
      <c r="Q20" s="97"/>
      <c r="R20" s="97"/>
      <c r="S20" s="97"/>
      <c r="T20" s="97"/>
      <c r="U20" s="96"/>
      <c r="V20" s="97"/>
      <c r="W20" s="113"/>
      <c r="X20" s="113"/>
      <c r="Y20" s="98"/>
      <c r="Z20" s="70"/>
      <c r="AA20" s="98"/>
      <c r="AB20" s="98"/>
      <c r="AC20" s="98"/>
      <c r="AD20" s="98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73"/>
      <c r="AQ20" s="166"/>
      <c r="AR20" s="66">
        <f t="shared" si="0"/>
        <v>14</v>
      </c>
      <c r="AS20" s="67">
        <f>SUM(U5:U40)</f>
        <v>44</v>
      </c>
      <c r="AT20" s="122">
        <f t="shared" si="1"/>
        <v>-30</v>
      </c>
      <c r="AU20" s="354"/>
      <c r="AV20" s="13"/>
      <c r="AW20" s="349"/>
    </row>
    <row r="21" spans="1:49" ht="23.25" hidden="1">
      <c r="A21" s="1"/>
      <c r="B21" s="114">
        <v>17</v>
      </c>
      <c r="C21" s="355"/>
      <c r="D21" s="348"/>
      <c r="E21" s="83"/>
      <c r="F21" s="97">
        <v>5</v>
      </c>
      <c r="G21" s="97">
        <v>3</v>
      </c>
      <c r="H21" s="97">
        <v>5</v>
      </c>
      <c r="I21" s="97">
        <v>3</v>
      </c>
      <c r="J21" s="97">
        <v>3</v>
      </c>
      <c r="K21" s="70">
        <v>5</v>
      </c>
      <c r="L21" s="96"/>
      <c r="M21" s="97">
        <v>1</v>
      </c>
      <c r="N21" s="113">
        <v>2</v>
      </c>
      <c r="O21" s="113">
        <v>3</v>
      </c>
      <c r="P21" s="70"/>
      <c r="Q21" s="70"/>
      <c r="R21" s="70"/>
      <c r="S21" s="70"/>
      <c r="T21" s="70"/>
      <c r="U21" s="97"/>
      <c r="V21" s="71"/>
      <c r="W21" s="70"/>
      <c r="X21" s="70"/>
      <c r="Y21" s="70"/>
      <c r="Z21" s="70"/>
      <c r="AA21" s="97"/>
      <c r="AB21" s="97"/>
      <c r="AC21" s="97"/>
      <c r="AD21" s="97"/>
      <c r="AE21" s="70"/>
      <c r="AF21" s="70"/>
      <c r="AG21" s="65"/>
      <c r="AH21" s="65"/>
      <c r="AI21" s="65"/>
      <c r="AJ21" s="65"/>
      <c r="AK21" s="65"/>
      <c r="AL21" s="65"/>
      <c r="AM21" s="65"/>
      <c r="AN21" s="65"/>
      <c r="AO21" s="65"/>
      <c r="AP21" s="73"/>
      <c r="AQ21" s="163"/>
      <c r="AR21" s="66">
        <f t="shared" si="0"/>
        <v>30</v>
      </c>
      <c r="AS21" s="67">
        <f>SUM(V5:V40)</f>
        <v>31</v>
      </c>
      <c r="AT21" s="122">
        <f t="shared" si="1"/>
        <v>-1</v>
      </c>
      <c r="AU21" s="354"/>
      <c r="AV21" s="13"/>
      <c r="AW21" s="349"/>
    </row>
    <row r="22" spans="1:49" ht="23.25" hidden="1">
      <c r="A22" s="1"/>
      <c r="B22" s="114">
        <v>18</v>
      </c>
      <c r="C22" s="347"/>
      <c r="D22" s="348"/>
      <c r="E22" s="83"/>
      <c r="F22" s="70">
        <v>5</v>
      </c>
      <c r="G22" s="70">
        <v>5</v>
      </c>
      <c r="H22" s="70">
        <v>5</v>
      </c>
      <c r="I22" s="70">
        <v>5</v>
      </c>
      <c r="J22" s="70">
        <v>5</v>
      </c>
      <c r="K22" s="70">
        <v>5</v>
      </c>
      <c r="L22" s="97">
        <v>5</v>
      </c>
      <c r="M22" s="71"/>
      <c r="N22" s="70">
        <v>5</v>
      </c>
      <c r="O22" s="70">
        <v>5</v>
      </c>
      <c r="P22" s="70"/>
      <c r="Q22" s="70"/>
      <c r="R22" s="70"/>
      <c r="S22" s="65"/>
      <c r="T22" s="70"/>
      <c r="U22" s="113"/>
      <c r="V22" s="70"/>
      <c r="W22" s="71"/>
      <c r="X22" s="70"/>
      <c r="Y22" s="70"/>
      <c r="Z22" s="70"/>
      <c r="AA22" s="97"/>
      <c r="AB22" s="97"/>
      <c r="AC22" s="97"/>
      <c r="AD22" s="97"/>
      <c r="AE22" s="70"/>
      <c r="AF22" s="70"/>
      <c r="AG22" s="65"/>
      <c r="AH22" s="65"/>
      <c r="AI22" s="65"/>
      <c r="AJ22" s="65"/>
      <c r="AK22" s="65"/>
      <c r="AL22" s="65"/>
      <c r="AM22" s="65"/>
      <c r="AN22" s="65"/>
      <c r="AO22" s="65"/>
      <c r="AP22" s="74"/>
      <c r="AQ22" s="163"/>
      <c r="AR22" s="66">
        <f t="shared" si="0"/>
        <v>45</v>
      </c>
      <c r="AS22" s="67">
        <f>SUM(W5:W40)</f>
        <v>8</v>
      </c>
      <c r="AT22" s="226">
        <f t="shared" si="1"/>
        <v>37</v>
      </c>
      <c r="AU22" s="354"/>
      <c r="AV22" s="13"/>
      <c r="AW22" s="349"/>
    </row>
    <row r="23" spans="1:49" ht="23.25" hidden="1">
      <c r="A23" s="1"/>
      <c r="B23" s="114">
        <v>19</v>
      </c>
      <c r="C23" s="347"/>
      <c r="D23" s="348"/>
      <c r="E23" s="83"/>
      <c r="F23" s="70">
        <v>5</v>
      </c>
      <c r="G23" s="70">
        <v>1</v>
      </c>
      <c r="H23" s="70">
        <v>5</v>
      </c>
      <c r="I23" s="372">
        <v>4</v>
      </c>
      <c r="J23" s="65">
        <v>4</v>
      </c>
      <c r="K23" s="70">
        <v>5</v>
      </c>
      <c r="L23" s="113">
        <v>2</v>
      </c>
      <c r="M23" s="70">
        <v>0</v>
      </c>
      <c r="N23" s="71"/>
      <c r="O23" s="70">
        <v>3</v>
      </c>
      <c r="P23" s="70"/>
      <c r="Q23" s="70"/>
      <c r="R23" s="70"/>
      <c r="S23" s="70"/>
      <c r="T23" s="70"/>
      <c r="U23" s="113"/>
      <c r="V23" s="70"/>
      <c r="W23" s="70"/>
      <c r="X23" s="71"/>
      <c r="Y23" s="70"/>
      <c r="Z23" s="70"/>
      <c r="AA23" s="97"/>
      <c r="AB23" s="97"/>
      <c r="AC23" s="97"/>
      <c r="AD23" s="97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99"/>
      <c r="AQ23" s="163"/>
      <c r="AR23" s="66">
        <f t="shared" si="0"/>
        <v>29</v>
      </c>
      <c r="AS23" s="67">
        <f>SUM(X5:X40)</f>
        <v>32</v>
      </c>
      <c r="AT23" s="122">
        <f t="shared" si="1"/>
        <v>-3</v>
      </c>
      <c r="AU23" s="354"/>
      <c r="AV23" s="13"/>
      <c r="AW23" s="349"/>
    </row>
    <row r="24" spans="1:48" ht="24" hidden="1" thickBot="1">
      <c r="A24" s="1"/>
      <c r="B24" s="114">
        <v>20</v>
      </c>
      <c r="C24" s="351"/>
      <c r="D24" s="352"/>
      <c r="E24" s="107"/>
      <c r="F24" s="70">
        <v>3</v>
      </c>
      <c r="G24" s="70">
        <v>3</v>
      </c>
      <c r="H24" s="70">
        <v>5</v>
      </c>
      <c r="I24" s="70">
        <v>3</v>
      </c>
      <c r="J24" s="70">
        <v>5</v>
      </c>
      <c r="K24" s="70">
        <v>5</v>
      </c>
      <c r="L24" s="113">
        <v>5</v>
      </c>
      <c r="M24" s="70">
        <v>1</v>
      </c>
      <c r="N24" s="70">
        <v>5</v>
      </c>
      <c r="O24" s="71"/>
      <c r="P24" s="70"/>
      <c r="Q24" s="70"/>
      <c r="R24" s="70"/>
      <c r="S24" s="70"/>
      <c r="T24" s="70"/>
      <c r="U24" s="98"/>
      <c r="V24" s="70"/>
      <c r="W24" s="70"/>
      <c r="X24" s="70"/>
      <c r="Y24" s="71"/>
      <c r="Z24" s="70"/>
      <c r="AA24" s="97"/>
      <c r="AB24" s="97"/>
      <c r="AC24" s="97"/>
      <c r="AD24" s="97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3"/>
      <c r="AQ24" s="163"/>
      <c r="AR24" s="66">
        <f t="shared" si="0"/>
        <v>35</v>
      </c>
      <c r="AS24" s="67">
        <f>SUM(Y5:Y40)</f>
        <v>26</v>
      </c>
      <c r="AT24" s="226">
        <f t="shared" si="1"/>
        <v>9</v>
      </c>
      <c r="AU24" s="68"/>
      <c r="AV24" s="13"/>
    </row>
    <row r="25" spans="1:48" ht="23.25" hidden="1">
      <c r="A25" s="1"/>
      <c r="B25" s="114">
        <v>21</v>
      </c>
      <c r="C25" s="92"/>
      <c r="D25" s="82"/>
      <c r="E25" s="108"/>
      <c r="F25" s="65"/>
      <c r="G25" s="65"/>
      <c r="H25" s="65"/>
      <c r="I25" s="65"/>
      <c r="J25" s="65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97"/>
      <c r="AB25" s="97"/>
      <c r="AC25" s="97"/>
      <c r="AD25" s="97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3"/>
      <c r="AQ25" s="163"/>
      <c r="AR25" s="66">
        <f t="shared" si="0"/>
        <v>0</v>
      </c>
      <c r="AS25" s="67">
        <f>SUM(Z5:Z40)</f>
        <v>0</v>
      </c>
      <c r="AT25" s="226">
        <f t="shared" si="1"/>
        <v>0</v>
      </c>
      <c r="AU25" s="68"/>
      <c r="AV25" s="13"/>
    </row>
    <row r="26" spans="1:48" ht="23.25" hidden="1">
      <c r="A26" s="1"/>
      <c r="B26" s="114">
        <v>22</v>
      </c>
      <c r="C26" s="221"/>
      <c r="D26" s="80"/>
      <c r="E26" s="109"/>
      <c r="F26" s="65"/>
      <c r="G26" s="65"/>
      <c r="H26" s="65"/>
      <c r="I26" s="65"/>
      <c r="J26" s="65"/>
      <c r="K26" s="70"/>
      <c r="L26" s="70"/>
      <c r="M26" s="70"/>
      <c r="N26" s="70"/>
      <c r="O26" s="70"/>
      <c r="P26" s="98"/>
      <c r="Q26" s="98"/>
      <c r="R26" s="98"/>
      <c r="S26" s="98"/>
      <c r="T26" s="98"/>
      <c r="U26" s="98"/>
      <c r="V26" s="97"/>
      <c r="W26" s="97"/>
      <c r="X26" s="97"/>
      <c r="Y26" s="97"/>
      <c r="Z26" s="97"/>
      <c r="AA26" s="96"/>
      <c r="AB26" s="97"/>
      <c r="AC26" s="97"/>
      <c r="AD26" s="97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3"/>
      <c r="AQ26" s="163"/>
      <c r="AR26" s="66">
        <f t="shared" si="0"/>
        <v>0</v>
      </c>
      <c r="AS26" s="67">
        <f>SUM(AA5:AA40)</f>
        <v>0</v>
      </c>
      <c r="AT26" s="226">
        <f t="shared" si="1"/>
        <v>0</v>
      </c>
      <c r="AU26" s="68"/>
      <c r="AV26" s="13"/>
    </row>
    <row r="27" spans="1:48" ht="23.25" hidden="1">
      <c r="A27" s="1"/>
      <c r="B27" s="114">
        <v>23</v>
      </c>
      <c r="C27" s="92"/>
      <c r="D27" s="82"/>
      <c r="E27" s="109"/>
      <c r="F27" s="65"/>
      <c r="G27" s="65"/>
      <c r="H27" s="65"/>
      <c r="I27" s="65"/>
      <c r="J27" s="65"/>
      <c r="K27" s="70"/>
      <c r="L27" s="70"/>
      <c r="M27" s="70"/>
      <c r="N27" s="70"/>
      <c r="O27" s="70"/>
      <c r="P27" s="98"/>
      <c r="Q27" s="98"/>
      <c r="R27" s="98"/>
      <c r="S27" s="98"/>
      <c r="T27" s="98"/>
      <c r="U27" s="98"/>
      <c r="V27" s="97"/>
      <c r="W27" s="97"/>
      <c r="X27" s="97"/>
      <c r="Y27" s="97"/>
      <c r="Z27" s="97"/>
      <c r="AA27" s="97"/>
      <c r="AB27" s="96"/>
      <c r="AC27" s="97"/>
      <c r="AD27" s="97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3"/>
      <c r="AQ27" s="163"/>
      <c r="AR27" s="66">
        <f t="shared" si="0"/>
        <v>0</v>
      </c>
      <c r="AS27" s="67">
        <f>SUM(AB5:AB40)</f>
        <v>0</v>
      </c>
      <c r="AT27" s="226">
        <f t="shared" si="1"/>
        <v>0</v>
      </c>
      <c r="AU27" s="68"/>
      <c r="AV27" s="13"/>
    </row>
    <row r="28" spans="1:48" ht="24" hidden="1" thickBot="1">
      <c r="A28" s="1"/>
      <c r="B28" s="114">
        <v>24</v>
      </c>
      <c r="C28" s="92"/>
      <c r="D28" s="82"/>
      <c r="E28" s="117"/>
      <c r="F28" s="98"/>
      <c r="G28" s="65"/>
      <c r="H28" s="65"/>
      <c r="I28" s="65"/>
      <c r="J28" s="65"/>
      <c r="K28" s="70"/>
      <c r="L28" s="70"/>
      <c r="M28" s="70"/>
      <c r="N28" s="70"/>
      <c r="O28" s="70"/>
      <c r="P28" s="98"/>
      <c r="Q28" s="98"/>
      <c r="R28" s="98"/>
      <c r="S28" s="98"/>
      <c r="T28" s="98"/>
      <c r="U28" s="98"/>
      <c r="V28" s="97"/>
      <c r="W28" s="97"/>
      <c r="X28" s="97"/>
      <c r="Y28" s="97"/>
      <c r="Z28" s="97"/>
      <c r="AA28" s="97"/>
      <c r="AB28" s="97"/>
      <c r="AC28" s="96"/>
      <c r="AD28" s="97"/>
      <c r="AE28" s="97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3"/>
      <c r="AQ28" s="163"/>
      <c r="AR28" s="66">
        <f t="shared" si="0"/>
        <v>0</v>
      </c>
      <c r="AS28" s="67">
        <f>SUM(AC5:AC40)</f>
        <v>0</v>
      </c>
      <c r="AT28" s="226">
        <f t="shared" si="1"/>
        <v>0</v>
      </c>
      <c r="AU28" s="68"/>
      <c r="AV28" s="13"/>
    </row>
    <row r="29" spans="1:48" ht="23.25" hidden="1">
      <c r="A29" s="1"/>
      <c r="B29" s="114">
        <v>25</v>
      </c>
      <c r="C29" s="92"/>
      <c r="D29" s="82"/>
      <c r="E29" s="109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7"/>
      <c r="W29" s="97"/>
      <c r="X29" s="97"/>
      <c r="Y29" s="97"/>
      <c r="Z29" s="97"/>
      <c r="AA29" s="97"/>
      <c r="AB29" s="97"/>
      <c r="AC29" s="97"/>
      <c r="AD29" s="96"/>
      <c r="AE29" s="97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3"/>
      <c r="AQ29" s="163"/>
      <c r="AR29" s="66">
        <f t="shared" si="0"/>
        <v>0</v>
      </c>
      <c r="AS29" s="67">
        <f>SUM(AD5:AD40)</f>
        <v>0</v>
      </c>
      <c r="AT29" s="226">
        <f t="shared" si="1"/>
        <v>0</v>
      </c>
      <c r="AU29" s="68"/>
      <c r="AV29" s="13"/>
    </row>
    <row r="30" spans="1:48" ht="23.25" hidden="1">
      <c r="A30" s="1"/>
      <c r="B30" s="114">
        <v>26</v>
      </c>
      <c r="C30" s="92"/>
      <c r="D30" s="82"/>
      <c r="E30" s="10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7"/>
      <c r="AD30" s="97"/>
      <c r="AE30" s="96"/>
      <c r="AF30" s="97"/>
      <c r="AG30" s="97"/>
      <c r="AH30" s="70"/>
      <c r="AI30" s="65"/>
      <c r="AJ30" s="70"/>
      <c r="AK30" s="70"/>
      <c r="AL30" s="70"/>
      <c r="AM30" s="70"/>
      <c r="AN30" s="70"/>
      <c r="AO30" s="70"/>
      <c r="AP30" s="73"/>
      <c r="AQ30" s="163"/>
      <c r="AR30" s="66">
        <f t="shared" si="0"/>
        <v>0</v>
      </c>
      <c r="AS30" s="67">
        <f>SUM(AE5:AE40)</f>
        <v>0</v>
      </c>
      <c r="AT30" s="226">
        <f t="shared" si="1"/>
        <v>0</v>
      </c>
      <c r="AU30" s="68"/>
      <c r="AV30" s="13"/>
    </row>
    <row r="31" spans="1:48" ht="23.25" hidden="1">
      <c r="A31" s="1"/>
      <c r="B31" s="115">
        <v>27</v>
      </c>
      <c r="C31" s="221"/>
      <c r="D31" s="80"/>
      <c r="E31" s="10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7"/>
      <c r="AF31" s="71"/>
      <c r="AG31" s="97"/>
      <c r="AH31" s="70"/>
      <c r="AI31" s="70"/>
      <c r="AJ31" s="70"/>
      <c r="AK31" s="70"/>
      <c r="AL31" s="70"/>
      <c r="AM31" s="70"/>
      <c r="AN31" s="70"/>
      <c r="AO31" s="70"/>
      <c r="AP31" s="73"/>
      <c r="AQ31" s="163"/>
      <c r="AR31" s="66">
        <f t="shared" si="0"/>
        <v>0</v>
      </c>
      <c r="AS31" s="67">
        <f>SUM(AF5:AF40)</f>
        <v>0</v>
      </c>
      <c r="AT31" s="226">
        <f t="shared" si="1"/>
        <v>0</v>
      </c>
      <c r="AU31" s="68"/>
      <c r="AV31" s="13"/>
    </row>
    <row r="32" spans="1:48" ht="23.25" hidden="1">
      <c r="A32" s="1"/>
      <c r="B32" s="115">
        <v>28</v>
      </c>
      <c r="C32" s="92"/>
      <c r="D32" s="82"/>
      <c r="E32" s="10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0"/>
      <c r="Y32" s="70"/>
      <c r="Z32" s="70"/>
      <c r="AA32" s="70"/>
      <c r="AB32" s="70"/>
      <c r="AC32" s="70"/>
      <c r="AD32" s="70"/>
      <c r="AE32" s="97"/>
      <c r="AF32" s="97"/>
      <c r="AG32" s="96"/>
      <c r="AH32" s="97"/>
      <c r="AI32" s="113"/>
      <c r="AJ32" s="113"/>
      <c r="AK32" s="98"/>
      <c r="AL32" s="70"/>
      <c r="AM32" s="70"/>
      <c r="AN32" s="70"/>
      <c r="AO32" s="70"/>
      <c r="AP32" s="73"/>
      <c r="AQ32" s="164"/>
      <c r="AR32" s="66">
        <f t="shared" si="0"/>
        <v>0</v>
      </c>
      <c r="AS32" s="67">
        <f>SUM(AG5:AG40)</f>
        <v>0</v>
      </c>
      <c r="AT32" s="226">
        <f t="shared" si="1"/>
        <v>0</v>
      </c>
      <c r="AU32" s="68"/>
      <c r="AV32" s="13"/>
    </row>
    <row r="33" spans="1:48" ht="23.25" hidden="1">
      <c r="A33" s="1"/>
      <c r="B33" s="115">
        <v>29</v>
      </c>
      <c r="C33" s="92"/>
      <c r="D33" s="82"/>
      <c r="E33" s="10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0"/>
      <c r="Y33" s="70"/>
      <c r="Z33" s="70"/>
      <c r="AA33" s="70"/>
      <c r="AB33" s="70"/>
      <c r="AC33" s="70"/>
      <c r="AD33" s="70"/>
      <c r="AE33" s="70"/>
      <c r="AF33" s="70"/>
      <c r="AG33" s="97"/>
      <c r="AH33" s="71"/>
      <c r="AI33" s="70"/>
      <c r="AJ33" s="70"/>
      <c r="AK33" s="70"/>
      <c r="AL33" s="70"/>
      <c r="AM33" s="70"/>
      <c r="AN33" s="70"/>
      <c r="AO33" s="70"/>
      <c r="AP33" s="73"/>
      <c r="AQ33" s="164"/>
      <c r="AR33" s="66">
        <f t="shared" si="0"/>
        <v>0</v>
      </c>
      <c r="AS33" s="67">
        <f>SUM(AH5:AH40)</f>
        <v>0</v>
      </c>
      <c r="AT33" s="226">
        <f t="shared" si="1"/>
        <v>0</v>
      </c>
      <c r="AU33" s="68"/>
      <c r="AV33" s="13"/>
    </row>
    <row r="34" spans="1:48" ht="23.25" hidden="1">
      <c r="A34" s="1"/>
      <c r="B34" s="115">
        <v>30</v>
      </c>
      <c r="C34" s="92"/>
      <c r="D34" s="82"/>
      <c r="E34" s="106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0"/>
      <c r="Y34" s="70"/>
      <c r="Z34" s="70"/>
      <c r="AA34" s="70"/>
      <c r="AB34" s="70"/>
      <c r="AC34" s="70"/>
      <c r="AD34" s="70"/>
      <c r="AE34" s="65"/>
      <c r="AF34" s="70"/>
      <c r="AG34" s="113"/>
      <c r="AH34" s="70"/>
      <c r="AI34" s="71"/>
      <c r="AJ34" s="70"/>
      <c r="AK34" s="70"/>
      <c r="AL34" s="70"/>
      <c r="AM34" s="70"/>
      <c r="AN34" s="70"/>
      <c r="AO34" s="70"/>
      <c r="AP34" s="73"/>
      <c r="AQ34" s="164"/>
      <c r="AR34" s="66">
        <f t="shared" si="0"/>
        <v>0</v>
      </c>
      <c r="AS34" s="67">
        <f>SUM(AI5:AI40)</f>
        <v>0</v>
      </c>
      <c r="AT34" s="226">
        <f t="shared" si="1"/>
        <v>0</v>
      </c>
      <c r="AU34" s="68"/>
      <c r="AV34" s="13"/>
    </row>
    <row r="35" spans="1:48" ht="23.25" hidden="1">
      <c r="A35" s="1"/>
      <c r="B35" s="115">
        <v>31</v>
      </c>
      <c r="C35" s="222"/>
      <c r="D35" s="80"/>
      <c r="E35" s="10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70"/>
      <c r="Y35" s="70"/>
      <c r="Z35" s="70"/>
      <c r="AA35" s="70"/>
      <c r="AB35" s="70"/>
      <c r="AC35" s="70"/>
      <c r="AD35" s="70"/>
      <c r="AE35" s="70"/>
      <c r="AF35" s="70"/>
      <c r="AG35" s="113"/>
      <c r="AH35" s="70"/>
      <c r="AI35" s="70"/>
      <c r="AJ35" s="71"/>
      <c r="AK35" s="70"/>
      <c r="AL35" s="70"/>
      <c r="AM35" s="70"/>
      <c r="AN35" s="70"/>
      <c r="AO35" s="70"/>
      <c r="AP35" s="73"/>
      <c r="AQ35" s="164"/>
      <c r="AR35" s="66">
        <f t="shared" si="0"/>
        <v>0</v>
      </c>
      <c r="AS35" s="67">
        <f>SUM(AJ5:AJ40)</f>
        <v>0</v>
      </c>
      <c r="AT35" s="226">
        <f t="shared" si="1"/>
        <v>0</v>
      </c>
      <c r="AU35" s="68"/>
      <c r="AV35" s="13"/>
    </row>
    <row r="36" spans="1:48" ht="23.25" hidden="1">
      <c r="A36" s="1"/>
      <c r="B36" s="115">
        <v>32</v>
      </c>
      <c r="C36" s="93"/>
      <c r="D36" s="82"/>
      <c r="E36" s="10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0"/>
      <c r="Y36" s="70"/>
      <c r="Z36" s="70"/>
      <c r="AA36" s="70"/>
      <c r="AB36" s="70"/>
      <c r="AC36" s="70"/>
      <c r="AD36" s="70"/>
      <c r="AE36" s="70"/>
      <c r="AF36" s="70"/>
      <c r="AG36" s="98"/>
      <c r="AH36" s="70"/>
      <c r="AI36" s="70"/>
      <c r="AJ36" s="70"/>
      <c r="AK36" s="71"/>
      <c r="AL36" s="70"/>
      <c r="AM36" s="70"/>
      <c r="AN36" s="70"/>
      <c r="AO36" s="70"/>
      <c r="AP36" s="73"/>
      <c r="AQ36" s="164"/>
      <c r="AR36" s="66">
        <f t="shared" si="0"/>
        <v>0</v>
      </c>
      <c r="AS36" s="67">
        <f>SUM(AK5:AK40)</f>
        <v>0</v>
      </c>
      <c r="AT36" s="226">
        <f t="shared" si="1"/>
        <v>0</v>
      </c>
      <c r="AU36" s="68"/>
      <c r="AV36" s="13"/>
    </row>
    <row r="37" spans="1:48" ht="23.25" hidden="1">
      <c r="A37" s="1"/>
      <c r="B37" s="115">
        <v>33</v>
      </c>
      <c r="C37" s="92"/>
      <c r="D37" s="82"/>
      <c r="E37" s="10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0"/>
      <c r="AO37" s="70"/>
      <c r="AP37" s="73"/>
      <c r="AQ37" s="164"/>
      <c r="AR37" s="66">
        <f t="shared" si="0"/>
        <v>0</v>
      </c>
      <c r="AS37" s="67">
        <f>SUM(AL5:AL40)</f>
        <v>0</v>
      </c>
      <c r="AT37" s="226">
        <f t="shared" si="1"/>
        <v>0</v>
      </c>
      <c r="AU37" s="68"/>
      <c r="AV37" s="13"/>
    </row>
    <row r="38" spans="1:48" ht="23.25" hidden="1">
      <c r="A38" s="1"/>
      <c r="B38" s="115">
        <v>34</v>
      </c>
      <c r="C38" s="93"/>
      <c r="D38" s="82"/>
      <c r="E38" s="10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3"/>
      <c r="AQ38" s="164"/>
      <c r="AR38" s="66">
        <f t="shared" si="0"/>
        <v>0</v>
      </c>
      <c r="AS38" s="67">
        <f>SUM(AM5:AM40)</f>
        <v>0</v>
      </c>
      <c r="AT38" s="226">
        <f t="shared" si="1"/>
        <v>0</v>
      </c>
      <c r="AU38" s="68"/>
      <c r="AV38" s="13"/>
    </row>
    <row r="39" spans="1:48" ht="23.25" hidden="1">
      <c r="A39" s="1"/>
      <c r="B39" s="115">
        <v>35</v>
      </c>
      <c r="C39" s="92"/>
      <c r="D39" s="82"/>
      <c r="E39" s="10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70"/>
      <c r="AP39" s="73"/>
      <c r="AQ39" s="164"/>
      <c r="AR39" s="66">
        <f t="shared" si="0"/>
        <v>0</v>
      </c>
      <c r="AS39" s="67">
        <f>SUM(AN5:AN40)</f>
        <v>0</v>
      </c>
      <c r="AT39" s="226">
        <f t="shared" si="1"/>
        <v>0</v>
      </c>
      <c r="AU39" s="68"/>
      <c r="AV39" s="13"/>
    </row>
    <row r="40" spans="1:48" ht="23.25" hidden="1">
      <c r="A40" s="1"/>
      <c r="B40" s="115">
        <v>36</v>
      </c>
      <c r="C40" s="92"/>
      <c r="D40" s="82"/>
      <c r="E40" s="10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73"/>
      <c r="AQ40" s="165"/>
      <c r="AR40" s="66">
        <f t="shared" si="0"/>
        <v>0</v>
      </c>
      <c r="AS40" s="67">
        <f>SUM(AO5:AO40)</f>
        <v>0</v>
      </c>
      <c r="AT40" s="226">
        <f t="shared" si="1"/>
        <v>0</v>
      </c>
      <c r="AU40" s="68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12"/>
      <c r="AV41" s="13"/>
    </row>
    <row r="43" ht="12.75">
      <c r="AT43">
        <f>SUM(AT5:AT40)</f>
        <v>0</v>
      </c>
    </row>
  </sheetData>
  <sheetProtection/>
  <conditionalFormatting sqref="C51 F5:AO40">
    <cfRule type="cellIs" priority="3" dxfId="0" operator="equal" stopIfTrue="1">
      <formula>5</formula>
    </cfRule>
  </conditionalFormatting>
  <conditionalFormatting sqref="I46">
    <cfRule type="containsText" priority="2" dxfId="0" operator="containsText" stopIfTrue="1" text="5">
      <formula>NOT(ISERROR(SEARCH("5",I46)))</formula>
    </cfRule>
  </conditionalFormatting>
  <conditionalFormatting sqref="F5:AF31">
    <cfRule type="cellIs" priority="1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0"/>
  <sheetViews>
    <sheetView zoomScale="60" zoomScaleNormal="60" zoomScalePageLayoutView="0" workbookViewId="0" topLeftCell="A1">
      <selection activeCell="C1" sqref="C1:C10"/>
      <selection activeCell="AR27" sqref="AR27"/>
    </sheetView>
  </sheetViews>
  <sheetFormatPr defaultColWidth="9.140625" defaultRowHeight="16.5" customHeight="1"/>
  <cols>
    <col min="1" max="1" width="45.7109375" style="295" customWidth="1"/>
    <col min="2" max="2" width="6.7109375" style="296" customWidth="1"/>
    <col min="3" max="3" width="14.7109375" style="304" customWidth="1"/>
    <col min="4" max="4" width="6.7109375" style="297" customWidth="1"/>
    <col min="5" max="7" width="6.7109375" style="298" customWidth="1"/>
    <col min="8" max="8" width="6.7109375" style="299" customWidth="1"/>
    <col min="9" max="9" width="4.7109375" style="341" customWidth="1"/>
    <col min="10" max="15" width="4.7109375" style="342" customWidth="1"/>
    <col min="16" max="16384" width="9.140625" style="289" customWidth="1"/>
  </cols>
  <sheetData>
    <row r="1" spans="1:11" ht="18" customHeight="1">
      <c r="A1" s="291" t="s">
        <v>167</v>
      </c>
      <c r="B1" s="296" t="s">
        <v>57</v>
      </c>
      <c r="C1" s="293" t="s">
        <v>129</v>
      </c>
      <c r="D1" s="297" t="s">
        <v>175</v>
      </c>
      <c r="K1" s="342" t="s">
        <v>96</v>
      </c>
    </row>
    <row r="2" spans="1:15" ht="18" customHeight="1">
      <c r="A2" s="291" t="s">
        <v>134</v>
      </c>
      <c r="B2" s="296" t="s">
        <v>44</v>
      </c>
      <c r="C2" s="293" t="s">
        <v>5</v>
      </c>
      <c r="O2" s="342" t="s">
        <v>96</v>
      </c>
    </row>
    <row r="3" spans="1:15" ht="18" customHeight="1">
      <c r="A3" s="294" t="s">
        <v>111</v>
      </c>
      <c r="B3" s="296" t="s">
        <v>76</v>
      </c>
      <c r="C3" s="293" t="s">
        <v>4</v>
      </c>
      <c r="D3" s="297" t="s">
        <v>175</v>
      </c>
      <c r="K3" s="342" t="s">
        <v>96</v>
      </c>
      <c r="L3" s="342" t="s">
        <v>96</v>
      </c>
      <c r="M3" s="342" t="s">
        <v>96</v>
      </c>
      <c r="O3" s="342" t="s">
        <v>96</v>
      </c>
    </row>
    <row r="4" spans="1:15" ht="18" customHeight="1">
      <c r="A4" s="291" t="s">
        <v>84</v>
      </c>
      <c r="B4" s="296" t="s">
        <v>41</v>
      </c>
      <c r="C4" s="293" t="s">
        <v>4</v>
      </c>
      <c r="O4" s="342" t="s">
        <v>96</v>
      </c>
    </row>
    <row r="5" spans="1:15" ht="18" customHeight="1">
      <c r="A5" s="294" t="s">
        <v>118</v>
      </c>
      <c r="B5" s="296" t="s">
        <v>76</v>
      </c>
      <c r="C5" s="293" t="s">
        <v>8</v>
      </c>
      <c r="O5" s="342" t="s">
        <v>96</v>
      </c>
    </row>
    <row r="6" spans="1:15" ht="18" customHeight="1">
      <c r="A6" s="294" t="s">
        <v>81</v>
      </c>
      <c r="B6" s="296" t="s">
        <v>57</v>
      </c>
      <c r="C6" s="293" t="s">
        <v>8</v>
      </c>
      <c r="D6" s="297" t="s">
        <v>96</v>
      </c>
      <c r="K6" s="342" t="s">
        <v>96</v>
      </c>
      <c r="L6" s="342" t="s">
        <v>96</v>
      </c>
      <c r="O6" s="342" t="s">
        <v>96</v>
      </c>
    </row>
    <row r="7" spans="1:15" ht="18" customHeight="1">
      <c r="A7" s="301" t="s">
        <v>132</v>
      </c>
      <c r="C7" s="302" t="s">
        <v>129</v>
      </c>
      <c r="O7" s="342" t="s">
        <v>96</v>
      </c>
    </row>
    <row r="8" spans="1:15" ht="18" customHeight="1">
      <c r="A8" s="300" t="s">
        <v>10</v>
      </c>
      <c r="C8" s="292" t="s">
        <v>4</v>
      </c>
      <c r="O8" s="342" t="s">
        <v>96</v>
      </c>
    </row>
    <row r="9" spans="1:15" ht="18" customHeight="1">
      <c r="A9" s="294" t="s">
        <v>49</v>
      </c>
      <c r="B9" s="296" t="s">
        <v>37</v>
      </c>
      <c r="C9" s="292" t="s">
        <v>7</v>
      </c>
      <c r="O9" s="342" t="s">
        <v>96</v>
      </c>
    </row>
    <row r="10" spans="1:15" ht="18" customHeight="1">
      <c r="A10" s="291" t="s">
        <v>125</v>
      </c>
      <c r="B10" s="296" t="s">
        <v>38</v>
      </c>
      <c r="C10" s="293" t="s">
        <v>124</v>
      </c>
      <c r="O10" s="342" t="s">
        <v>96</v>
      </c>
    </row>
    <row r="11" spans="1:15" ht="18" customHeight="1">
      <c r="A11" s="291" t="s">
        <v>19</v>
      </c>
      <c r="B11" s="296">
        <v>98</v>
      </c>
      <c r="C11" s="292" t="s">
        <v>7</v>
      </c>
      <c r="O11" s="342" t="s">
        <v>96</v>
      </c>
    </row>
    <row r="12" spans="1:15" ht="18" customHeight="1">
      <c r="A12" s="294" t="s">
        <v>90</v>
      </c>
      <c r="B12" s="296" t="s">
        <v>44</v>
      </c>
      <c r="C12" s="293" t="s">
        <v>4</v>
      </c>
      <c r="E12" s="298" t="s">
        <v>96</v>
      </c>
      <c r="K12" s="342" t="s">
        <v>96</v>
      </c>
      <c r="L12" s="342" t="s">
        <v>96</v>
      </c>
      <c r="M12" s="342" t="s">
        <v>96</v>
      </c>
      <c r="N12" s="342" t="s">
        <v>96</v>
      </c>
      <c r="O12" s="342" t="s">
        <v>96</v>
      </c>
    </row>
    <row r="13" spans="1:14" ht="18" customHeight="1">
      <c r="A13" s="291" t="s">
        <v>122</v>
      </c>
      <c r="B13" s="296" t="s">
        <v>57</v>
      </c>
      <c r="C13" s="293" t="s">
        <v>5</v>
      </c>
      <c r="L13" s="342" t="s">
        <v>96</v>
      </c>
      <c r="N13" s="342" t="s">
        <v>96</v>
      </c>
    </row>
    <row r="14" spans="1:15" ht="18" customHeight="1">
      <c r="A14" s="291" t="s">
        <v>63</v>
      </c>
      <c r="B14" s="296" t="s">
        <v>41</v>
      </c>
      <c r="C14" s="292" t="s">
        <v>7</v>
      </c>
      <c r="O14" s="342" t="s">
        <v>96</v>
      </c>
    </row>
    <row r="15" spans="1:15" ht="18" customHeight="1">
      <c r="A15" s="291" t="s">
        <v>137</v>
      </c>
      <c r="B15" s="296" t="s">
        <v>76</v>
      </c>
      <c r="C15" s="293" t="s">
        <v>4</v>
      </c>
      <c r="O15" s="342" t="s">
        <v>96</v>
      </c>
    </row>
    <row r="16" spans="1:15" ht="18" customHeight="1">
      <c r="A16" s="294" t="s">
        <v>91</v>
      </c>
      <c r="B16" s="296" t="s">
        <v>70</v>
      </c>
      <c r="C16" s="293" t="s">
        <v>5</v>
      </c>
      <c r="E16" s="298" t="s">
        <v>96</v>
      </c>
      <c r="K16" s="342" t="s">
        <v>96</v>
      </c>
      <c r="L16" s="342" t="s">
        <v>96</v>
      </c>
      <c r="M16" s="342" t="s">
        <v>96</v>
      </c>
      <c r="N16" s="342" t="s">
        <v>96</v>
      </c>
      <c r="O16" s="342" t="s">
        <v>96</v>
      </c>
    </row>
    <row r="17" spans="1:11" ht="18" customHeight="1">
      <c r="A17" s="291" t="s">
        <v>168</v>
      </c>
      <c r="B17" s="296" t="s">
        <v>87</v>
      </c>
      <c r="C17" s="293" t="s">
        <v>129</v>
      </c>
      <c r="D17" s="297" t="s">
        <v>175</v>
      </c>
      <c r="K17" s="342" t="s">
        <v>96</v>
      </c>
    </row>
    <row r="18" spans="1:15" ht="18" customHeight="1">
      <c r="A18" s="291" t="s">
        <v>25</v>
      </c>
      <c r="C18" s="292" t="s">
        <v>4</v>
      </c>
      <c r="O18" s="342" t="s">
        <v>96</v>
      </c>
    </row>
    <row r="19" spans="1:15" ht="18" customHeight="1">
      <c r="A19" s="291" t="s">
        <v>51</v>
      </c>
      <c r="C19" s="292" t="s">
        <v>4</v>
      </c>
      <c r="L19" s="342" t="s">
        <v>96</v>
      </c>
      <c r="O19" s="342" t="s">
        <v>96</v>
      </c>
    </row>
    <row r="20" spans="1:15" ht="18" customHeight="1">
      <c r="A20" s="291" t="s">
        <v>14</v>
      </c>
      <c r="B20" s="296">
        <v>95</v>
      </c>
      <c r="C20" s="292" t="s">
        <v>7</v>
      </c>
      <c r="G20" s="298" t="s">
        <v>96</v>
      </c>
      <c r="H20" s="299" t="s">
        <v>96</v>
      </c>
      <c r="K20" s="342" t="s">
        <v>96</v>
      </c>
      <c r="L20" s="342" t="s">
        <v>96</v>
      </c>
      <c r="M20" s="342" t="s">
        <v>96</v>
      </c>
      <c r="O20" s="342" t="s">
        <v>96</v>
      </c>
    </row>
    <row r="21" spans="1:15" ht="18" customHeight="1">
      <c r="A21" s="291" t="s">
        <v>103</v>
      </c>
      <c r="B21" s="296" t="s">
        <v>76</v>
      </c>
      <c r="C21" s="293" t="s">
        <v>7</v>
      </c>
      <c r="M21" s="342" t="s">
        <v>96</v>
      </c>
      <c r="O21" s="342" t="s">
        <v>96</v>
      </c>
    </row>
    <row r="22" spans="1:11" ht="18" customHeight="1">
      <c r="A22" s="291" t="s">
        <v>174</v>
      </c>
      <c r="C22" s="293" t="s">
        <v>5</v>
      </c>
      <c r="H22" s="299" t="s">
        <v>96</v>
      </c>
      <c r="K22" s="342" t="s">
        <v>96</v>
      </c>
    </row>
    <row r="23" spans="1:15" ht="18" customHeight="1">
      <c r="A23" s="295" t="s">
        <v>30</v>
      </c>
      <c r="C23" s="293" t="s">
        <v>4</v>
      </c>
      <c r="O23" s="342" t="s">
        <v>96</v>
      </c>
    </row>
    <row r="24" spans="1:15" ht="18" customHeight="1">
      <c r="A24" s="291" t="s">
        <v>46</v>
      </c>
      <c r="B24" s="296" t="s">
        <v>41</v>
      </c>
      <c r="C24" s="292" t="s">
        <v>7</v>
      </c>
      <c r="O24" s="342" t="s">
        <v>96</v>
      </c>
    </row>
    <row r="25" spans="1:15" ht="18" customHeight="1">
      <c r="A25" s="295" t="s">
        <v>32</v>
      </c>
      <c r="B25" s="296">
        <v>96</v>
      </c>
      <c r="C25" s="293" t="s">
        <v>7</v>
      </c>
      <c r="O25" s="342" t="s">
        <v>96</v>
      </c>
    </row>
    <row r="26" spans="1:15" ht="18" customHeight="1">
      <c r="A26" s="291" t="s">
        <v>83</v>
      </c>
      <c r="B26" s="296" t="s">
        <v>37</v>
      </c>
      <c r="C26" s="293" t="s">
        <v>5</v>
      </c>
      <c r="L26" s="342" t="s">
        <v>96</v>
      </c>
      <c r="O26" s="342" t="s">
        <v>96</v>
      </c>
    </row>
    <row r="27" spans="1:15" ht="18" customHeight="1">
      <c r="A27" s="291" t="s">
        <v>53</v>
      </c>
      <c r="B27" s="296" t="s">
        <v>39</v>
      </c>
      <c r="C27" s="292" t="s">
        <v>5</v>
      </c>
      <c r="L27" s="342" t="s">
        <v>96</v>
      </c>
      <c r="N27" s="342" t="s">
        <v>96</v>
      </c>
      <c r="O27" s="342" t="s">
        <v>96</v>
      </c>
    </row>
    <row r="28" spans="1:15" ht="18" customHeight="1">
      <c r="A28" s="291" t="s">
        <v>130</v>
      </c>
      <c r="B28" s="296" t="s">
        <v>87</v>
      </c>
      <c r="C28" s="293" t="s">
        <v>129</v>
      </c>
      <c r="D28" s="297" t="s">
        <v>96</v>
      </c>
      <c r="K28" s="342" t="s">
        <v>96</v>
      </c>
      <c r="M28" s="342" t="s">
        <v>96</v>
      </c>
      <c r="O28" s="342" t="s">
        <v>96</v>
      </c>
    </row>
    <row r="29" spans="1:15" ht="18" customHeight="1">
      <c r="A29" s="300" t="s">
        <v>61</v>
      </c>
      <c r="B29" s="296" t="s">
        <v>37</v>
      </c>
      <c r="C29" s="292" t="s">
        <v>7</v>
      </c>
      <c r="O29" s="342" t="s">
        <v>96</v>
      </c>
    </row>
    <row r="30" spans="1:15" ht="18" customHeight="1">
      <c r="A30" s="291" t="s">
        <v>135</v>
      </c>
      <c r="B30" s="296" t="s">
        <v>76</v>
      </c>
      <c r="C30" s="293" t="s">
        <v>7</v>
      </c>
      <c r="D30" s="297" t="s">
        <v>96</v>
      </c>
      <c r="K30" s="342" t="s">
        <v>96</v>
      </c>
      <c r="L30" s="342" t="s">
        <v>96</v>
      </c>
      <c r="N30" s="342" t="s">
        <v>96</v>
      </c>
      <c r="O30" s="342" t="s">
        <v>96</v>
      </c>
    </row>
    <row r="31" spans="1:15" ht="18" customHeight="1">
      <c r="A31" s="294" t="s">
        <v>92</v>
      </c>
      <c r="B31" s="296" t="s">
        <v>44</v>
      </c>
      <c r="C31" s="293" t="s">
        <v>4</v>
      </c>
      <c r="O31" s="342" t="s">
        <v>96</v>
      </c>
    </row>
    <row r="32" spans="1:15" ht="18" customHeight="1">
      <c r="A32" s="291" t="s">
        <v>9</v>
      </c>
      <c r="C32" s="292" t="s">
        <v>4</v>
      </c>
      <c r="M32" s="342" t="s">
        <v>96</v>
      </c>
      <c r="N32" s="342" t="s">
        <v>96</v>
      </c>
      <c r="O32" s="342" t="s">
        <v>96</v>
      </c>
    </row>
    <row r="33" spans="1:15" ht="18" customHeight="1">
      <c r="A33" s="291" t="s">
        <v>94</v>
      </c>
      <c r="B33" s="296" t="s">
        <v>44</v>
      </c>
      <c r="C33" s="293" t="s">
        <v>7</v>
      </c>
      <c r="O33" s="342" t="s">
        <v>96</v>
      </c>
    </row>
    <row r="34" spans="1:11" ht="18" customHeight="1">
      <c r="A34" s="291" t="s">
        <v>172</v>
      </c>
      <c r="B34" s="296" t="s">
        <v>57</v>
      </c>
      <c r="C34" s="293" t="s">
        <v>7</v>
      </c>
      <c r="D34" s="297" t="s">
        <v>175</v>
      </c>
      <c r="K34" s="342" t="s">
        <v>96</v>
      </c>
    </row>
    <row r="35" spans="1:15" ht="18" customHeight="1">
      <c r="A35" s="291" t="s">
        <v>22</v>
      </c>
      <c r="C35" s="292" t="s">
        <v>7</v>
      </c>
      <c r="O35" s="342" t="s">
        <v>96</v>
      </c>
    </row>
    <row r="36" spans="1:15" ht="18" customHeight="1">
      <c r="A36" s="291" t="s">
        <v>101</v>
      </c>
      <c r="B36" s="296" t="s">
        <v>70</v>
      </c>
      <c r="C36" s="292" t="s">
        <v>5</v>
      </c>
      <c r="O36" s="342" t="s">
        <v>96</v>
      </c>
    </row>
    <row r="37" spans="1:15" ht="18" customHeight="1">
      <c r="A37" s="294" t="s">
        <v>126</v>
      </c>
      <c r="B37" s="296" t="s">
        <v>87</v>
      </c>
      <c r="C37" s="293" t="s">
        <v>8</v>
      </c>
      <c r="L37" s="342" t="s">
        <v>96</v>
      </c>
      <c r="N37" s="342" t="s">
        <v>96</v>
      </c>
      <c r="O37" s="342" t="s">
        <v>96</v>
      </c>
    </row>
    <row r="38" spans="1:15" ht="18" customHeight="1">
      <c r="A38" s="291" t="s">
        <v>68</v>
      </c>
      <c r="B38" s="296">
        <v>99</v>
      </c>
      <c r="C38" s="292" t="s">
        <v>5</v>
      </c>
      <c r="O38" s="342" t="s">
        <v>96</v>
      </c>
    </row>
    <row r="39" spans="1:15" ht="18" customHeight="1">
      <c r="A39" s="291" t="s">
        <v>115</v>
      </c>
      <c r="B39" s="296" t="s">
        <v>87</v>
      </c>
      <c r="C39" s="293" t="s">
        <v>4</v>
      </c>
      <c r="O39" s="342" t="s">
        <v>96</v>
      </c>
    </row>
    <row r="40" spans="1:15" ht="18" customHeight="1">
      <c r="A40" s="295" t="s">
        <v>60</v>
      </c>
      <c r="B40" s="296" t="s">
        <v>57</v>
      </c>
      <c r="C40" s="292" t="s">
        <v>7</v>
      </c>
      <c r="O40" s="342" t="s">
        <v>96</v>
      </c>
    </row>
    <row r="41" spans="1:12" ht="18" customHeight="1">
      <c r="A41" s="291" t="s">
        <v>159</v>
      </c>
      <c r="C41" s="293" t="s">
        <v>160</v>
      </c>
      <c r="G41" s="298" t="s">
        <v>96</v>
      </c>
      <c r="H41" s="299" t="s">
        <v>96</v>
      </c>
      <c r="K41" s="342" t="s">
        <v>96</v>
      </c>
      <c r="L41" s="342" t="s">
        <v>96</v>
      </c>
    </row>
    <row r="42" spans="1:15" ht="18" customHeight="1">
      <c r="A42" s="295" t="s">
        <v>59</v>
      </c>
      <c r="C42" s="293" t="s">
        <v>7</v>
      </c>
      <c r="N42" s="342" t="s">
        <v>96</v>
      </c>
      <c r="O42" s="342" t="s">
        <v>96</v>
      </c>
    </row>
    <row r="43" spans="1:12" ht="18" customHeight="1">
      <c r="A43" s="291" t="s">
        <v>162</v>
      </c>
      <c r="B43" s="296" t="s">
        <v>57</v>
      </c>
      <c r="C43" s="293" t="s">
        <v>160</v>
      </c>
      <c r="L43" s="342" t="s">
        <v>96</v>
      </c>
    </row>
    <row r="44" spans="1:15" ht="18" customHeight="1">
      <c r="A44" s="291" t="s">
        <v>85</v>
      </c>
      <c r="B44" s="296" t="s">
        <v>38</v>
      </c>
      <c r="C44" s="293" t="s">
        <v>5</v>
      </c>
      <c r="N44" s="342" t="s">
        <v>96</v>
      </c>
      <c r="O44" s="342" t="s">
        <v>96</v>
      </c>
    </row>
    <row r="45" spans="1:15" ht="18" customHeight="1">
      <c r="A45" s="294" t="s">
        <v>74</v>
      </c>
      <c r="B45" s="296" t="s">
        <v>70</v>
      </c>
      <c r="C45" s="293" t="s">
        <v>8</v>
      </c>
      <c r="O45" s="342" t="s">
        <v>96</v>
      </c>
    </row>
    <row r="46" spans="1:13" ht="18" customHeight="1">
      <c r="A46" s="291" t="s">
        <v>156</v>
      </c>
      <c r="B46" s="296" t="s">
        <v>57</v>
      </c>
      <c r="C46" s="293" t="s">
        <v>5</v>
      </c>
      <c r="D46" s="297" t="s">
        <v>96</v>
      </c>
      <c r="K46" s="342" t="s">
        <v>96</v>
      </c>
      <c r="L46" s="342" t="s">
        <v>96</v>
      </c>
      <c r="M46" s="342" t="s">
        <v>96</v>
      </c>
    </row>
    <row r="47" spans="1:15" ht="18" customHeight="1">
      <c r="A47" s="294" t="s">
        <v>110</v>
      </c>
      <c r="C47" s="293" t="s">
        <v>4</v>
      </c>
      <c r="O47" s="342" t="s">
        <v>96</v>
      </c>
    </row>
    <row r="48" spans="1:15" ht="18" customHeight="1">
      <c r="A48" s="291" t="s">
        <v>55</v>
      </c>
      <c r="C48" s="292" t="s">
        <v>5</v>
      </c>
      <c r="O48" s="342" t="s">
        <v>96</v>
      </c>
    </row>
    <row r="49" spans="1:15" ht="18" customHeight="1">
      <c r="A49" s="291" t="s">
        <v>116</v>
      </c>
      <c r="B49" s="296" t="s">
        <v>57</v>
      </c>
      <c r="C49" s="293" t="s">
        <v>4</v>
      </c>
      <c r="O49" s="342" t="s">
        <v>96</v>
      </c>
    </row>
    <row r="50" spans="1:11" ht="18" customHeight="1">
      <c r="A50" s="291" t="s">
        <v>165</v>
      </c>
      <c r="C50" s="293" t="s">
        <v>160</v>
      </c>
      <c r="G50" s="298" t="s">
        <v>96</v>
      </c>
      <c r="H50" s="299" t="s">
        <v>96</v>
      </c>
      <c r="K50" s="342" t="s">
        <v>96</v>
      </c>
    </row>
    <row r="51" spans="1:15" ht="18" customHeight="1">
      <c r="A51" s="291" t="s">
        <v>36</v>
      </c>
      <c r="B51" s="296">
        <v>97</v>
      </c>
      <c r="C51" s="292" t="s">
        <v>7</v>
      </c>
      <c r="O51" s="342" t="s">
        <v>96</v>
      </c>
    </row>
    <row r="52" spans="1:11" ht="18" customHeight="1">
      <c r="A52" s="291" t="s">
        <v>166</v>
      </c>
      <c r="B52" s="296" t="s">
        <v>57</v>
      </c>
      <c r="C52" s="293" t="s">
        <v>4</v>
      </c>
      <c r="D52" s="297" t="s">
        <v>175</v>
      </c>
      <c r="K52" s="342" t="s">
        <v>96</v>
      </c>
    </row>
    <row r="53" spans="1:15" ht="18" customHeight="1">
      <c r="A53" s="294" t="s">
        <v>78</v>
      </c>
      <c r="B53" s="296" t="s">
        <v>37</v>
      </c>
      <c r="C53" s="293" t="s">
        <v>7</v>
      </c>
      <c r="F53" s="298" t="s">
        <v>96</v>
      </c>
      <c r="H53" s="299" t="s">
        <v>96</v>
      </c>
      <c r="K53" s="342" t="s">
        <v>96</v>
      </c>
      <c r="L53" s="342" t="s">
        <v>96</v>
      </c>
      <c r="M53" s="342" t="s">
        <v>96</v>
      </c>
      <c r="N53" s="342" t="s">
        <v>96</v>
      </c>
      <c r="O53" s="342" t="s">
        <v>96</v>
      </c>
    </row>
    <row r="54" spans="1:15" ht="18" customHeight="1">
      <c r="A54" s="291" t="s">
        <v>11</v>
      </c>
      <c r="C54" s="292" t="s">
        <v>4</v>
      </c>
      <c r="H54" s="299" t="s">
        <v>96</v>
      </c>
      <c r="K54" s="342" t="s">
        <v>96</v>
      </c>
      <c r="L54" s="342" t="s">
        <v>96</v>
      </c>
      <c r="M54" s="342" t="s">
        <v>96</v>
      </c>
      <c r="N54" s="342" t="s">
        <v>96</v>
      </c>
      <c r="O54" s="342" t="s">
        <v>96</v>
      </c>
    </row>
    <row r="55" spans="1:15" ht="18" customHeight="1">
      <c r="A55" s="300" t="s">
        <v>82</v>
      </c>
      <c r="B55" s="296" t="s">
        <v>38</v>
      </c>
      <c r="C55" s="293" t="s">
        <v>4</v>
      </c>
      <c r="M55" s="342" t="s">
        <v>96</v>
      </c>
      <c r="O55" s="342" t="s">
        <v>96</v>
      </c>
    </row>
    <row r="56" spans="1:15" ht="18" customHeight="1">
      <c r="A56" s="294" t="s">
        <v>119</v>
      </c>
      <c r="B56" s="296" t="s">
        <v>57</v>
      </c>
      <c r="C56" s="293" t="s">
        <v>8</v>
      </c>
      <c r="O56" s="342" t="s">
        <v>96</v>
      </c>
    </row>
    <row r="57" spans="1:14" ht="18" customHeight="1">
      <c r="A57" s="291" t="s">
        <v>154</v>
      </c>
      <c r="B57" s="296" t="s">
        <v>57</v>
      </c>
      <c r="C57" s="293" t="s">
        <v>5</v>
      </c>
      <c r="D57" s="297" t="s">
        <v>96</v>
      </c>
      <c r="K57" s="342" t="s">
        <v>96</v>
      </c>
      <c r="L57" s="342" t="s">
        <v>96</v>
      </c>
      <c r="M57" s="342" t="s">
        <v>96</v>
      </c>
      <c r="N57" s="342" t="s">
        <v>96</v>
      </c>
    </row>
    <row r="58" spans="1:12" ht="18" customHeight="1">
      <c r="A58" s="291" t="s">
        <v>171</v>
      </c>
      <c r="B58" s="296" t="s">
        <v>128</v>
      </c>
      <c r="C58" s="293" t="s">
        <v>5</v>
      </c>
      <c r="D58" s="297" t="s">
        <v>175</v>
      </c>
      <c r="K58" s="342" t="s">
        <v>96</v>
      </c>
      <c r="L58" s="342" t="s">
        <v>96</v>
      </c>
    </row>
    <row r="59" spans="1:14" ht="18" customHeight="1">
      <c r="A59" s="291" t="s">
        <v>151</v>
      </c>
      <c r="B59" s="296" t="s">
        <v>70</v>
      </c>
      <c r="C59" s="293" t="s">
        <v>5</v>
      </c>
      <c r="M59" s="342" t="s">
        <v>96</v>
      </c>
      <c r="N59" s="342" t="s">
        <v>96</v>
      </c>
    </row>
    <row r="60" spans="1:15" ht="18" customHeight="1">
      <c r="A60" s="294" t="s">
        <v>48</v>
      </c>
      <c r="B60" s="296" t="s">
        <v>41</v>
      </c>
      <c r="C60" s="292" t="s">
        <v>7</v>
      </c>
      <c r="F60" s="298" t="s">
        <v>96</v>
      </c>
      <c r="K60" s="342" t="s">
        <v>96</v>
      </c>
      <c r="N60" s="342" t="s">
        <v>96</v>
      </c>
      <c r="O60" s="342" t="s">
        <v>96</v>
      </c>
    </row>
    <row r="61" spans="1:15" ht="18" customHeight="1">
      <c r="A61" s="291" t="s">
        <v>136</v>
      </c>
      <c r="B61" s="296" t="s">
        <v>70</v>
      </c>
      <c r="C61" s="293" t="s">
        <v>4</v>
      </c>
      <c r="O61" s="342" t="s">
        <v>96</v>
      </c>
    </row>
    <row r="62" spans="1:15" ht="18" customHeight="1">
      <c r="A62" s="294" t="s">
        <v>121</v>
      </c>
      <c r="C62" s="293" t="s">
        <v>120</v>
      </c>
      <c r="O62" s="342" t="s">
        <v>96</v>
      </c>
    </row>
    <row r="63" spans="1:15" ht="18" customHeight="1">
      <c r="A63" s="291" t="s">
        <v>62</v>
      </c>
      <c r="B63" s="296" t="s">
        <v>43</v>
      </c>
      <c r="C63" s="293" t="s">
        <v>7</v>
      </c>
      <c r="O63" s="342" t="s">
        <v>96</v>
      </c>
    </row>
    <row r="64" spans="1:15" ht="18" customHeight="1">
      <c r="A64" s="291" t="s">
        <v>21</v>
      </c>
      <c r="B64" s="296">
        <v>96</v>
      </c>
      <c r="C64" s="292" t="s">
        <v>4</v>
      </c>
      <c r="M64" s="342" t="s">
        <v>96</v>
      </c>
      <c r="O64" s="342" t="s">
        <v>96</v>
      </c>
    </row>
    <row r="65" spans="1:15" ht="18" customHeight="1">
      <c r="A65" s="291" t="s">
        <v>127</v>
      </c>
      <c r="B65" s="296" t="s">
        <v>128</v>
      </c>
      <c r="C65" s="293" t="s">
        <v>129</v>
      </c>
      <c r="D65" s="297" t="s">
        <v>175</v>
      </c>
      <c r="K65" s="342" t="s">
        <v>96</v>
      </c>
      <c r="M65" s="342" t="s">
        <v>96</v>
      </c>
      <c r="N65" s="342" t="s">
        <v>96</v>
      </c>
      <c r="O65" s="342" t="s">
        <v>96</v>
      </c>
    </row>
    <row r="66" spans="1:15" ht="18" customHeight="1">
      <c r="A66" s="291" t="s">
        <v>104</v>
      </c>
      <c r="B66" s="296" t="s">
        <v>76</v>
      </c>
      <c r="C66" s="293" t="s">
        <v>7</v>
      </c>
      <c r="D66" s="297" t="s">
        <v>96</v>
      </c>
      <c r="K66" s="342" t="s">
        <v>96</v>
      </c>
      <c r="O66" s="342" t="s">
        <v>96</v>
      </c>
    </row>
    <row r="67" spans="1:12" ht="18" customHeight="1">
      <c r="A67" s="291" t="s">
        <v>158</v>
      </c>
      <c r="B67" s="296" t="s">
        <v>57</v>
      </c>
      <c r="C67" s="293" t="s">
        <v>8</v>
      </c>
      <c r="D67" s="297" t="s">
        <v>96</v>
      </c>
      <c r="K67" s="342" t="s">
        <v>96</v>
      </c>
      <c r="L67" s="342" t="s">
        <v>96</v>
      </c>
    </row>
    <row r="68" spans="1:15" ht="18" customHeight="1">
      <c r="A68" s="295" t="s">
        <v>40</v>
      </c>
      <c r="B68" s="296" t="s">
        <v>41</v>
      </c>
      <c r="C68" s="292" t="s">
        <v>8</v>
      </c>
      <c r="O68" s="342" t="s">
        <v>96</v>
      </c>
    </row>
    <row r="69" spans="1:15" ht="18" customHeight="1">
      <c r="A69" s="291" t="s">
        <v>93</v>
      </c>
      <c r="B69" s="296" t="s">
        <v>41</v>
      </c>
      <c r="C69" s="293" t="s">
        <v>5</v>
      </c>
      <c r="O69" s="342" t="s">
        <v>96</v>
      </c>
    </row>
    <row r="70" spans="1:11" ht="18" customHeight="1">
      <c r="A70" s="291" t="s">
        <v>170</v>
      </c>
      <c r="B70" s="296" t="s">
        <v>39</v>
      </c>
      <c r="C70" s="293" t="s">
        <v>8</v>
      </c>
      <c r="G70" s="298" t="s">
        <v>96</v>
      </c>
      <c r="H70" s="299" t="s">
        <v>96</v>
      </c>
      <c r="K70" s="342" t="s">
        <v>96</v>
      </c>
    </row>
    <row r="71" spans="1:15" ht="18" customHeight="1">
      <c r="A71" s="291" t="s">
        <v>123</v>
      </c>
      <c r="B71" s="296" t="s">
        <v>70</v>
      </c>
      <c r="C71" s="293" t="s">
        <v>160</v>
      </c>
      <c r="L71" s="342" t="s">
        <v>96</v>
      </c>
      <c r="O71" s="342" t="s">
        <v>96</v>
      </c>
    </row>
    <row r="72" spans="1:15" ht="18" customHeight="1">
      <c r="A72" s="291" t="s">
        <v>15</v>
      </c>
      <c r="B72" s="296">
        <v>97</v>
      </c>
      <c r="C72" s="292" t="s">
        <v>7</v>
      </c>
      <c r="N72" s="342" t="s">
        <v>96</v>
      </c>
      <c r="O72" s="342" t="s">
        <v>96</v>
      </c>
    </row>
    <row r="73" spans="1:15" ht="18" customHeight="1">
      <c r="A73" s="291" t="s">
        <v>199</v>
      </c>
      <c r="B73" s="303">
        <v>98</v>
      </c>
      <c r="C73" s="292" t="s">
        <v>7</v>
      </c>
      <c r="F73" s="298" t="s">
        <v>96</v>
      </c>
      <c r="H73" s="299" t="s">
        <v>96</v>
      </c>
      <c r="K73" s="342" t="s">
        <v>96</v>
      </c>
      <c r="L73" s="342" t="s">
        <v>96</v>
      </c>
      <c r="M73" s="342" t="s">
        <v>96</v>
      </c>
      <c r="O73" s="342" t="s">
        <v>96</v>
      </c>
    </row>
    <row r="74" spans="1:15" ht="18" customHeight="1">
      <c r="A74" s="295" t="s">
        <v>31</v>
      </c>
      <c r="B74" s="296">
        <v>95</v>
      </c>
      <c r="C74" s="293" t="s">
        <v>4</v>
      </c>
      <c r="O74" s="342" t="s">
        <v>96</v>
      </c>
    </row>
    <row r="75" spans="1:15" ht="18" customHeight="1">
      <c r="A75" s="291" t="s">
        <v>138</v>
      </c>
      <c r="B75" s="296" t="s">
        <v>38</v>
      </c>
      <c r="C75" s="293" t="s">
        <v>160</v>
      </c>
      <c r="L75" s="342" t="s">
        <v>96</v>
      </c>
      <c r="O75" s="342" t="s">
        <v>96</v>
      </c>
    </row>
    <row r="76" spans="1:15" ht="18" customHeight="1">
      <c r="A76" s="295" t="s">
        <v>75</v>
      </c>
      <c r="B76" s="296" t="s">
        <v>38</v>
      </c>
      <c r="C76" s="293" t="s">
        <v>7</v>
      </c>
      <c r="O76" s="342" t="s">
        <v>96</v>
      </c>
    </row>
    <row r="77" spans="1:15" ht="18" customHeight="1">
      <c r="A77" s="291" t="s">
        <v>106</v>
      </c>
      <c r="B77" s="296" t="s">
        <v>44</v>
      </c>
      <c r="C77" s="293" t="s">
        <v>4</v>
      </c>
      <c r="N77" s="342" t="s">
        <v>96</v>
      </c>
      <c r="O77" s="342" t="s">
        <v>96</v>
      </c>
    </row>
    <row r="78" spans="1:15" ht="18" customHeight="1">
      <c r="A78" s="291" t="s">
        <v>18</v>
      </c>
      <c r="B78" s="296">
        <v>95</v>
      </c>
      <c r="C78" s="292" t="s">
        <v>4</v>
      </c>
      <c r="O78" s="342" t="s">
        <v>96</v>
      </c>
    </row>
    <row r="79" spans="1:15" ht="18" customHeight="1">
      <c r="A79" s="300" t="s">
        <v>34</v>
      </c>
      <c r="C79" s="293" t="s">
        <v>7</v>
      </c>
      <c r="O79" s="342" t="s">
        <v>96</v>
      </c>
    </row>
    <row r="80" spans="1:15" ht="18" customHeight="1">
      <c r="A80" s="294" t="s">
        <v>108</v>
      </c>
      <c r="B80" s="296" t="s">
        <v>44</v>
      </c>
      <c r="C80" s="293" t="s">
        <v>4</v>
      </c>
      <c r="O80" s="342" t="s">
        <v>96</v>
      </c>
    </row>
    <row r="81" spans="1:15" ht="18" customHeight="1">
      <c r="A81" s="295" t="s">
        <v>69</v>
      </c>
      <c r="B81" s="296" t="s">
        <v>38</v>
      </c>
      <c r="C81" s="293" t="s">
        <v>8</v>
      </c>
      <c r="O81" s="342" t="s">
        <v>96</v>
      </c>
    </row>
    <row r="82" spans="1:15" ht="18" customHeight="1">
      <c r="A82" s="291" t="s">
        <v>67</v>
      </c>
      <c r="B82" s="296" t="s">
        <v>44</v>
      </c>
      <c r="C82" s="292" t="s">
        <v>5</v>
      </c>
      <c r="O82" s="342" t="s">
        <v>96</v>
      </c>
    </row>
    <row r="83" spans="1:15" ht="18" customHeight="1">
      <c r="A83" s="291" t="s">
        <v>35</v>
      </c>
      <c r="B83" s="296">
        <v>96</v>
      </c>
      <c r="C83" s="292" t="s">
        <v>7</v>
      </c>
      <c r="O83" s="342" t="s">
        <v>96</v>
      </c>
    </row>
    <row r="84" spans="1:15" ht="18" customHeight="1">
      <c r="A84" s="291" t="s">
        <v>73</v>
      </c>
      <c r="B84" s="303"/>
      <c r="C84" s="293" t="s">
        <v>4</v>
      </c>
      <c r="O84" s="342" t="s">
        <v>96</v>
      </c>
    </row>
    <row r="85" spans="1:15" ht="18" customHeight="1">
      <c r="A85" s="295" t="s">
        <v>54</v>
      </c>
      <c r="C85" s="292" t="s">
        <v>5</v>
      </c>
      <c r="N85" s="342" t="s">
        <v>96</v>
      </c>
      <c r="O85" s="342" t="s">
        <v>96</v>
      </c>
    </row>
    <row r="86" spans="1:15" ht="18" customHeight="1">
      <c r="A86" s="300" t="s">
        <v>16</v>
      </c>
      <c r="B86" s="296">
        <v>97</v>
      </c>
      <c r="C86" s="292" t="s">
        <v>7</v>
      </c>
      <c r="G86" s="298" t="s">
        <v>96</v>
      </c>
      <c r="H86" s="299" t="s">
        <v>96</v>
      </c>
      <c r="K86" s="342" t="s">
        <v>96</v>
      </c>
      <c r="O86" s="342" t="s">
        <v>96</v>
      </c>
    </row>
    <row r="87" spans="1:15" ht="18" customHeight="1">
      <c r="A87" s="294" t="s">
        <v>107</v>
      </c>
      <c r="B87" s="296" t="s">
        <v>44</v>
      </c>
      <c r="C87" s="293" t="s">
        <v>4</v>
      </c>
      <c r="E87" s="298" t="s">
        <v>96</v>
      </c>
      <c r="K87" s="342" t="s">
        <v>96</v>
      </c>
      <c r="L87" s="342" t="s">
        <v>96</v>
      </c>
      <c r="M87" s="342" t="s">
        <v>96</v>
      </c>
      <c r="N87" s="342" t="s">
        <v>96</v>
      </c>
      <c r="O87" s="342" t="s">
        <v>96</v>
      </c>
    </row>
    <row r="88" spans="1:14" ht="18" customHeight="1">
      <c r="A88" s="291" t="s">
        <v>149</v>
      </c>
      <c r="B88" s="296" t="s">
        <v>70</v>
      </c>
      <c r="C88" s="293" t="s">
        <v>5</v>
      </c>
      <c r="N88" s="342" t="s">
        <v>96</v>
      </c>
    </row>
    <row r="89" spans="1:15" ht="18" customHeight="1">
      <c r="A89" s="291" t="s">
        <v>66</v>
      </c>
      <c r="B89" s="296" t="s">
        <v>37</v>
      </c>
      <c r="C89" s="292" t="s">
        <v>5</v>
      </c>
      <c r="N89" s="342" t="s">
        <v>96</v>
      </c>
      <c r="O89" s="342" t="s">
        <v>96</v>
      </c>
    </row>
    <row r="90" spans="1:15" ht="18" customHeight="1">
      <c r="A90" s="291" t="s">
        <v>12</v>
      </c>
      <c r="C90" s="292" t="s">
        <v>4</v>
      </c>
      <c r="O90" s="342" t="s">
        <v>96</v>
      </c>
    </row>
    <row r="91" spans="1:15" ht="18" customHeight="1">
      <c r="A91" s="291" t="s">
        <v>23</v>
      </c>
      <c r="B91" s="296">
        <v>98</v>
      </c>
      <c r="C91" s="292" t="s">
        <v>7</v>
      </c>
      <c r="O91" s="342" t="s">
        <v>96</v>
      </c>
    </row>
    <row r="92" spans="1:15" ht="18" customHeight="1">
      <c r="A92" s="295" t="s">
        <v>28</v>
      </c>
      <c r="B92" s="296">
        <v>97</v>
      </c>
      <c r="C92" s="293" t="s">
        <v>4</v>
      </c>
      <c r="O92" s="342" t="s">
        <v>96</v>
      </c>
    </row>
    <row r="93" spans="1:15" ht="18" customHeight="1">
      <c r="A93" s="291" t="s">
        <v>29</v>
      </c>
      <c r="B93" s="296">
        <v>95</v>
      </c>
      <c r="C93" s="292" t="s">
        <v>4</v>
      </c>
      <c r="O93" s="342" t="s">
        <v>96</v>
      </c>
    </row>
    <row r="94" spans="1:15" ht="18" customHeight="1">
      <c r="A94" s="291" t="s">
        <v>99</v>
      </c>
      <c r="B94" s="296" t="s">
        <v>76</v>
      </c>
      <c r="C94" s="292" t="s">
        <v>8</v>
      </c>
      <c r="L94" s="342" t="s">
        <v>96</v>
      </c>
      <c r="N94" s="342" t="s">
        <v>96</v>
      </c>
      <c r="O94" s="342" t="s">
        <v>96</v>
      </c>
    </row>
    <row r="95" spans="1:15" ht="18" customHeight="1">
      <c r="A95" s="291" t="s">
        <v>98</v>
      </c>
      <c r="B95" s="296" t="s">
        <v>44</v>
      </c>
      <c r="C95" s="293" t="s">
        <v>7</v>
      </c>
      <c r="O95" s="342" t="s">
        <v>96</v>
      </c>
    </row>
    <row r="96" spans="1:15" ht="18" customHeight="1">
      <c r="A96" s="291" t="s">
        <v>89</v>
      </c>
      <c r="C96" s="293" t="s">
        <v>5</v>
      </c>
      <c r="N96" s="342" t="s">
        <v>96</v>
      </c>
      <c r="O96" s="342" t="s">
        <v>96</v>
      </c>
    </row>
    <row r="97" spans="1:15" ht="18" customHeight="1">
      <c r="A97" s="291" t="s">
        <v>102</v>
      </c>
      <c r="B97" s="296" t="s">
        <v>57</v>
      </c>
      <c r="C97" s="293" t="s">
        <v>5</v>
      </c>
      <c r="N97" s="342" t="s">
        <v>96</v>
      </c>
      <c r="O97" s="342" t="s">
        <v>96</v>
      </c>
    </row>
    <row r="98" spans="1:11" ht="18" customHeight="1">
      <c r="A98" s="291" t="s">
        <v>164</v>
      </c>
      <c r="B98" s="296" t="s">
        <v>57</v>
      </c>
      <c r="C98" s="293" t="s">
        <v>160</v>
      </c>
      <c r="D98" s="297" t="s">
        <v>175</v>
      </c>
      <c r="K98" s="342" t="s">
        <v>96</v>
      </c>
    </row>
    <row r="99" spans="1:15" ht="18" customHeight="1">
      <c r="A99" s="295" t="s">
        <v>27</v>
      </c>
      <c r="B99" s="296">
        <v>97</v>
      </c>
      <c r="C99" s="293" t="s">
        <v>8</v>
      </c>
      <c r="G99" s="298" t="s">
        <v>96</v>
      </c>
      <c r="H99" s="299" t="s">
        <v>96</v>
      </c>
      <c r="K99" s="342" t="s">
        <v>96</v>
      </c>
      <c r="O99" s="342" t="s">
        <v>96</v>
      </c>
    </row>
    <row r="100" spans="1:15" ht="18" customHeight="1">
      <c r="A100" s="294" t="s">
        <v>79</v>
      </c>
      <c r="B100" s="296" t="s">
        <v>39</v>
      </c>
      <c r="C100" s="293" t="s">
        <v>8</v>
      </c>
      <c r="O100" s="342" t="s">
        <v>96</v>
      </c>
    </row>
    <row r="101" spans="1:15" ht="18" customHeight="1">
      <c r="A101" s="291" t="s">
        <v>139</v>
      </c>
      <c r="B101" s="296" t="s">
        <v>57</v>
      </c>
      <c r="C101" s="293" t="s">
        <v>7</v>
      </c>
      <c r="D101" s="297" t="s">
        <v>175</v>
      </c>
      <c r="K101" s="342" t="s">
        <v>96</v>
      </c>
      <c r="L101" s="342" t="s">
        <v>96</v>
      </c>
      <c r="O101" s="342" t="s">
        <v>96</v>
      </c>
    </row>
    <row r="102" spans="1:15" ht="18" customHeight="1">
      <c r="A102" s="291" t="s">
        <v>20</v>
      </c>
      <c r="C102" s="292" t="s">
        <v>5</v>
      </c>
      <c r="O102" s="342" t="s">
        <v>96</v>
      </c>
    </row>
    <row r="103" spans="1:15" ht="18" customHeight="1">
      <c r="A103" s="291" t="s">
        <v>140</v>
      </c>
      <c r="B103" s="296" t="s">
        <v>76</v>
      </c>
      <c r="C103" s="293" t="s">
        <v>4</v>
      </c>
      <c r="O103" s="342" t="s">
        <v>96</v>
      </c>
    </row>
    <row r="104" spans="1:14" ht="18" customHeight="1">
      <c r="A104" s="291" t="s">
        <v>148</v>
      </c>
      <c r="B104" s="296" t="s">
        <v>70</v>
      </c>
      <c r="C104" s="293" t="s">
        <v>5</v>
      </c>
      <c r="N104" s="342" t="s">
        <v>96</v>
      </c>
    </row>
    <row r="105" spans="1:15" ht="18" customHeight="1">
      <c r="A105" s="291" t="s">
        <v>47</v>
      </c>
      <c r="C105" s="292" t="s">
        <v>7</v>
      </c>
      <c r="O105" s="342" t="s">
        <v>96</v>
      </c>
    </row>
    <row r="106" spans="1:15" ht="18" customHeight="1">
      <c r="A106" s="291" t="s">
        <v>45</v>
      </c>
      <c r="C106" s="292" t="s">
        <v>5</v>
      </c>
      <c r="O106" s="342" t="s">
        <v>96</v>
      </c>
    </row>
    <row r="107" spans="1:11" ht="18" customHeight="1">
      <c r="A107" s="291" t="s">
        <v>173</v>
      </c>
      <c r="C107" s="293" t="s">
        <v>5</v>
      </c>
      <c r="H107" s="299" t="s">
        <v>96</v>
      </c>
      <c r="K107" s="342" t="s">
        <v>96</v>
      </c>
    </row>
    <row r="108" spans="1:15" ht="18" customHeight="1">
      <c r="A108" s="294" t="s">
        <v>80</v>
      </c>
      <c r="B108" s="296" t="s">
        <v>70</v>
      </c>
      <c r="C108" s="293" t="s">
        <v>8</v>
      </c>
      <c r="O108" s="342" t="s">
        <v>96</v>
      </c>
    </row>
    <row r="109" spans="1:15" ht="18" customHeight="1">
      <c r="A109" s="291" t="s">
        <v>52</v>
      </c>
      <c r="B109" s="296" t="s">
        <v>37</v>
      </c>
      <c r="C109" s="292" t="s">
        <v>5</v>
      </c>
      <c r="O109" s="342" t="s">
        <v>96</v>
      </c>
    </row>
    <row r="110" spans="1:15" ht="18" customHeight="1">
      <c r="A110" s="294" t="s">
        <v>114</v>
      </c>
      <c r="B110" s="296" t="s">
        <v>41</v>
      </c>
      <c r="C110" s="293" t="s">
        <v>4</v>
      </c>
      <c r="O110" s="342" t="s">
        <v>96</v>
      </c>
    </row>
    <row r="111" spans="1:15" ht="18" customHeight="1">
      <c r="A111" s="291" t="s">
        <v>131</v>
      </c>
      <c r="B111" s="296" t="s">
        <v>44</v>
      </c>
      <c r="C111" s="293" t="s">
        <v>129</v>
      </c>
      <c r="O111" s="342" t="s">
        <v>96</v>
      </c>
    </row>
    <row r="112" spans="1:15" ht="18" customHeight="1">
      <c r="A112" s="291" t="s">
        <v>97</v>
      </c>
      <c r="B112" s="296" t="s">
        <v>44</v>
      </c>
      <c r="C112" s="293" t="s">
        <v>7</v>
      </c>
      <c r="E112" s="298" t="s">
        <v>96</v>
      </c>
      <c r="K112" s="342" t="s">
        <v>96</v>
      </c>
      <c r="L112" s="342" t="s">
        <v>96</v>
      </c>
      <c r="M112" s="342" t="s">
        <v>96</v>
      </c>
      <c r="O112" s="342" t="s">
        <v>96</v>
      </c>
    </row>
    <row r="113" spans="1:15" ht="18" customHeight="1">
      <c r="A113" s="291" t="s">
        <v>100</v>
      </c>
      <c r="B113" s="296" t="s">
        <v>57</v>
      </c>
      <c r="C113" s="292" t="s">
        <v>7</v>
      </c>
      <c r="O113" s="342" t="s">
        <v>96</v>
      </c>
    </row>
    <row r="114" spans="1:15" ht="18" customHeight="1">
      <c r="A114" s="291" t="s">
        <v>17</v>
      </c>
      <c r="B114" s="296">
        <v>98</v>
      </c>
      <c r="C114" s="292" t="s">
        <v>7</v>
      </c>
      <c r="O114" s="342" t="s">
        <v>96</v>
      </c>
    </row>
    <row r="115" spans="1:15" ht="18" customHeight="1">
      <c r="A115" s="294" t="s">
        <v>88</v>
      </c>
      <c r="B115" s="296" t="s">
        <v>44</v>
      </c>
      <c r="C115" s="293" t="s">
        <v>5</v>
      </c>
      <c r="O115" s="342" t="s">
        <v>96</v>
      </c>
    </row>
    <row r="116" spans="1:15" ht="18" customHeight="1">
      <c r="A116" s="291" t="s">
        <v>77</v>
      </c>
      <c r="B116" s="296" t="s">
        <v>76</v>
      </c>
      <c r="C116" s="293" t="s">
        <v>7</v>
      </c>
      <c r="D116" s="297" t="s">
        <v>96</v>
      </c>
      <c r="K116" s="342" t="s">
        <v>96</v>
      </c>
      <c r="L116" s="342" t="s">
        <v>96</v>
      </c>
      <c r="M116" s="342" t="s">
        <v>96</v>
      </c>
      <c r="N116" s="342" t="s">
        <v>96</v>
      </c>
      <c r="O116" s="342" t="s">
        <v>96</v>
      </c>
    </row>
    <row r="117" spans="1:14" ht="18" customHeight="1">
      <c r="A117" s="291" t="s">
        <v>155</v>
      </c>
      <c r="B117" s="296" t="s">
        <v>39</v>
      </c>
      <c r="C117" s="293" t="s">
        <v>5</v>
      </c>
      <c r="G117" s="298" t="s">
        <v>96</v>
      </c>
      <c r="K117" s="342" t="s">
        <v>96</v>
      </c>
      <c r="L117" s="342" t="s">
        <v>96</v>
      </c>
      <c r="M117" s="342" t="s">
        <v>96</v>
      </c>
      <c r="N117" s="342" t="s">
        <v>96</v>
      </c>
    </row>
    <row r="118" spans="1:14" ht="18" customHeight="1">
      <c r="A118" s="291" t="s">
        <v>150</v>
      </c>
      <c r="B118" s="296" t="s">
        <v>38</v>
      </c>
      <c r="C118" s="293" t="s">
        <v>4</v>
      </c>
      <c r="M118" s="342" t="s">
        <v>96</v>
      </c>
      <c r="N118" s="342" t="s">
        <v>96</v>
      </c>
    </row>
    <row r="119" spans="1:15" ht="18" customHeight="1">
      <c r="A119" s="291" t="s">
        <v>157</v>
      </c>
      <c r="B119" s="296" t="s">
        <v>42</v>
      </c>
      <c r="C119" s="292" t="s">
        <v>7</v>
      </c>
      <c r="M119" s="342" t="s">
        <v>96</v>
      </c>
      <c r="O119" s="342" t="s">
        <v>96</v>
      </c>
    </row>
    <row r="120" spans="1:15" ht="18" customHeight="1">
      <c r="A120" s="291" t="s">
        <v>50</v>
      </c>
      <c r="B120" s="296">
        <v>96</v>
      </c>
      <c r="C120" s="293" t="s">
        <v>7</v>
      </c>
      <c r="G120" s="298" t="s">
        <v>96</v>
      </c>
      <c r="K120" s="342" t="s">
        <v>96</v>
      </c>
      <c r="L120" s="342" t="s">
        <v>96</v>
      </c>
      <c r="M120" s="342" t="s">
        <v>96</v>
      </c>
      <c r="N120" s="342" t="s">
        <v>96</v>
      </c>
      <c r="O120" s="342" t="s">
        <v>96</v>
      </c>
    </row>
    <row r="121" spans="1:15" ht="18" customHeight="1">
      <c r="A121" s="295" t="s">
        <v>56</v>
      </c>
      <c r="B121" s="296" t="s">
        <v>57</v>
      </c>
      <c r="C121" s="292" t="s">
        <v>7</v>
      </c>
      <c r="D121" s="297" t="s">
        <v>96</v>
      </c>
      <c r="K121" s="342" t="s">
        <v>96</v>
      </c>
      <c r="M121" s="342" t="s">
        <v>96</v>
      </c>
      <c r="N121" s="342" t="s">
        <v>96</v>
      </c>
      <c r="O121" s="342" t="s">
        <v>96</v>
      </c>
    </row>
    <row r="122" spans="1:15" ht="18" customHeight="1">
      <c r="A122" s="291" t="s">
        <v>71</v>
      </c>
      <c r="C122" s="292" t="s">
        <v>4</v>
      </c>
      <c r="O122" s="342" t="s">
        <v>96</v>
      </c>
    </row>
    <row r="123" spans="1:15" ht="18" customHeight="1">
      <c r="A123" s="291" t="s">
        <v>95</v>
      </c>
      <c r="B123" s="296">
        <v>97</v>
      </c>
      <c r="C123" s="292" t="s">
        <v>5</v>
      </c>
      <c r="O123" s="342" t="s">
        <v>96</v>
      </c>
    </row>
    <row r="124" spans="1:14" ht="18" customHeight="1">
      <c r="A124" s="291" t="s">
        <v>153</v>
      </c>
      <c r="B124" s="296" t="s">
        <v>57</v>
      </c>
      <c r="C124" s="293" t="s">
        <v>5</v>
      </c>
      <c r="L124" s="342" t="s">
        <v>96</v>
      </c>
      <c r="N124" s="342" t="s">
        <v>96</v>
      </c>
    </row>
    <row r="125" spans="1:15" ht="18" customHeight="1">
      <c r="A125" s="291" t="s">
        <v>105</v>
      </c>
      <c r="B125" s="296" t="s">
        <v>70</v>
      </c>
      <c r="C125" s="293" t="s">
        <v>4</v>
      </c>
      <c r="O125" s="342" t="s">
        <v>96</v>
      </c>
    </row>
    <row r="126" spans="1:15" ht="18" customHeight="1">
      <c r="A126" s="301" t="s">
        <v>133</v>
      </c>
      <c r="C126" s="302" t="s">
        <v>129</v>
      </c>
      <c r="O126" s="342" t="s">
        <v>96</v>
      </c>
    </row>
    <row r="127" spans="1:15" ht="18" customHeight="1">
      <c r="A127" s="291" t="s">
        <v>86</v>
      </c>
      <c r="B127" s="296" t="s">
        <v>57</v>
      </c>
      <c r="C127" s="293" t="s">
        <v>5</v>
      </c>
      <c r="O127" s="342" t="s">
        <v>96</v>
      </c>
    </row>
    <row r="128" spans="1:15" ht="18" customHeight="1">
      <c r="A128" s="294" t="s">
        <v>109</v>
      </c>
      <c r="B128" s="296" t="s">
        <v>37</v>
      </c>
      <c r="C128" s="293" t="s">
        <v>4</v>
      </c>
      <c r="O128" s="342" t="s">
        <v>96</v>
      </c>
    </row>
    <row r="129" spans="1:11" ht="18" customHeight="1">
      <c r="A129" s="291" t="s">
        <v>169</v>
      </c>
      <c r="B129" s="296" t="s">
        <v>76</v>
      </c>
      <c r="C129" s="293" t="s">
        <v>5</v>
      </c>
      <c r="D129" s="297" t="s">
        <v>175</v>
      </c>
      <c r="K129" s="342" t="s">
        <v>96</v>
      </c>
    </row>
    <row r="130" spans="1:15" ht="18" customHeight="1">
      <c r="A130" s="291" t="s">
        <v>24</v>
      </c>
      <c r="B130" s="296">
        <v>97</v>
      </c>
      <c r="C130" s="292" t="s">
        <v>8</v>
      </c>
      <c r="O130" s="342" t="s">
        <v>96</v>
      </c>
    </row>
    <row r="131" spans="1:12" ht="18" customHeight="1">
      <c r="A131" s="291" t="s">
        <v>161</v>
      </c>
      <c r="B131" s="296" t="s">
        <v>38</v>
      </c>
      <c r="C131" s="293" t="s">
        <v>160</v>
      </c>
      <c r="L131" s="342" t="s">
        <v>96</v>
      </c>
    </row>
    <row r="132" spans="1:3" ht="18" customHeight="1">
      <c r="A132" s="291"/>
      <c r="C132" s="293"/>
    </row>
    <row r="133" spans="1:3" ht="18" customHeight="1">
      <c r="A133" s="291"/>
      <c r="C133" s="293"/>
    </row>
    <row r="134" spans="1:3" ht="18" customHeight="1">
      <c r="A134" s="291"/>
      <c r="C134" s="293"/>
    </row>
    <row r="135" spans="1:3" ht="18" customHeight="1">
      <c r="A135" s="291"/>
      <c r="C135" s="293"/>
    </row>
    <row r="136" spans="1:3" ht="18" customHeight="1">
      <c r="A136" s="291"/>
      <c r="C136" s="293"/>
    </row>
    <row r="137" spans="1:3" ht="18" customHeight="1">
      <c r="A137" s="291"/>
      <c r="C137" s="293"/>
    </row>
    <row r="138" spans="1:3" ht="18" customHeight="1">
      <c r="A138" s="291"/>
      <c r="C138" s="293"/>
    </row>
    <row r="139" spans="1:3" ht="18" customHeight="1">
      <c r="A139" s="291"/>
      <c r="C139" s="293"/>
    </row>
    <row r="140" spans="1:3" ht="18" customHeight="1">
      <c r="A140" s="291"/>
      <c r="C140" s="293"/>
    </row>
    <row r="141" spans="1:3" ht="18" customHeight="1">
      <c r="A141" s="291"/>
      <c r="C141" s="293"/>
    </row>
    <row r="142" spans="1:3" ht="18" customHeight="1">
      <c r="A142" s="291"/>
      <c r="C142" s="293"/>
    </row>
    <row r="143" spans="1:3" ht="18" customHeight="1">
      <c r="A143" s="291"/>
      <c r="C143" s="293"/>
    </row>
    <row r="144" spans="1:3" ht="18" customHeight="1">
      <c r="A144" s="291"/>
      <c r="C144" s="293"/>
    </row>
    <row r="145" spans="1:3" ht="18" customHeight="1">
      <c r="A145" s="291"/>
      <c r="C145" s="293"/>
    </row>
    <row r="146" spans="1:3" ht="18" customHeight="1">
      <c r="A146" s="291"/>
      <c r="C146" s="293"/>
    </row>
    <row r="147" spans="1:3" ht="18" customHeight="1">
      <c r="A147" s="291"/>
      <c r="C147" s="293"/>
    </row>
    <row r="148" spans="1:3" ht="18" customHeight="1">
      <c r="A148" s="291"/>
      <c r="C148" s="293"/>
    </row>
    <row r="149" spans="1:3" ht="18" customHeight="1">
      <c r="A149" s="291"/>
      <c r="C149" s="293"/>
    </row>
    <row r="150" spans="1:3" ht="16.5" customHeight="1">
      <c r="A150" s="291"/>
      <c r="C150" s="293"/>
    </row>
    <row r="151" spans="1:3" ht="16.5" customHeight="1">
      <c r="A151" s="291"/>
      <c r="C151" s="293"/>
    </row>
    <row r="152" spans="1:3" ht="16.5" customHeight="1">
      <c r="A152" s="291"/>
      <c r="C152" s="293"/>
    </row>
    <row r="153" spans="1:3" ht="16.5" customHeight="1">
      <c r="A153" s="291"/>
      <c r="C153" s="293"/>
    </row>
    <row r="154" spans="1:3" ht="16.5" customHeight="1">
      <c r="A154" s="291"/>
      <c r="C154" s="293"/>
    </row>
    <row r="155" spans="1:3" ht="16.5" customHeight="1">
      <c r="A155" s="291"/>
      <c r="C155" s="293"/>
    </row>
    <row r="156" spans="1:3" ht="16.5" customHeight="1">
      <c r="A156" s="291"/>
      <c r="C156" s="293"/>
    </row>
    <row r="157" spans="1:3" ht="16.5" customHeight="1">
      <c r="A157" s="291"/>
      <c r="C157" s="293"/>
    </row>
    <row r="158" spans="1:3" ht="16.5" customHeight="1">
      <c r="A158" s="291"/>
      <c r="C158" s="293"/>
    </row>
    <row r="159" spans="1:3" ht="16.5" customHeight="1">
      <c r="A159" s="291"/>
      <c r="C159" s="293"/>
    </row>
    <row r="160" spans="1:3" ht="16.5" customHeight="1">
      <c r="A160" s="291"/>
      <c r="C160" s="293"/>
    </row>
    <row r="161" spans="1:3" ht="16.5" customHeight="1">
      <c r="A161" s="291"/>
      <c r="C161" s="293"/>
    </row>
    <row r="162" spans="1:3" ht="16.5" customHeight="1">
      <c r="A162" s="291"/>
      <c r="C162" s="293"/>
    </row>
    <row r="163" spans="1:3" ht="16.5" customHeight="1">
      <c r="A163" s="291"/>
      <c r="C163" s="293"/>
    </row>
    <row r="164" spans="1:3" ht="16.5" customHeight="1">
      <c r="A164" s="291"/>
      <c r="C164" s="293"/>
    </row>
    <row r="165" spans="1:3" ht="16.5" customHeight="1">
      <c r="A165" s="291"/>
      <c r="C165" s="293"/>
    </row>
    <row r="166" spans="1:3" ht="16.5" customHeight="1">
      <c r="A166" s="291"/>
      <c r="C166" s="293"/>
    </row>
    <row r="167" spans="1:3" ht="16.5" customHeight="1">
      <c r="A167" s="291"/>
      <c r="C167" s="293"/>
    </row>
    <row r="168" spans="1:3" ht="16.5" customHeight="1">
      <c r="A168" s="291"/>
      <c r="C168" s="293"/>
    </row>
    <row r="169" spans="1:3" ht="16.5" customHeight="1">
      <c r="A169" s="291"/>
      <c r="C169" s="293"/>
    </row>
    <row r="170" spans="1:3" ht="16.5" customHeight="1">
      <c r="A170" s="291"/>
      <c r="C170" s="293"/>
    </row>
    <row r="171" spans="1:3" ht="16.5" customHeight="1">
      <c r="A171" s="291"/>
      <c r="C171" s="293"/>
    </row>
    <row r="172" spans="1:3" ht="16.5" customHeight="1">
      <c r="A172" s="291"/>
      <c r="C172" s="293"/>
    </row>
    <row r="173" spans="1:3" ht="16.5" customHeight="1">
      <c r="A173" s="291"/>
      <c r="C173" s="293"/>
    </row>
    <row r="174" spans="1:3" ht="16.5" customHeight="1">
      <c r="A174" s="291"/>
      <c r="C174" s="293"/>
    </row>
    <row r="175" spans="1:3" ht="16.5" customHeight="1">
      <c r="A175" s="291"/>
      <c r="C175" s="293"/>
    </row>
    <row r="176" spans="1:3" ht="16.5" customHeight="1">
      <c r="A176" s="291"/>
      <c r="C176" s="293"/>
    </row>
    <row r="177" spans="1:3" ht="16.5" customHeight="1">
      <c r="A177" s="291"/>
      <c r="C177" s="293"/>
    </row>
    <row r="178" spans="1:3" ht="16.5" customHeight="1">
      <c r="A178" s="291"/>
      <c r="C178" s="293"/>
    </row>
    <row r="179" spans="1:3" ht="16.5" customHeight="1">
      <c r="A179" s="291"/>
      <c r="C179" s="293"/>
    </row>
    <row r="180" spans="1:3" ht="16.5" customHeight="1">
      <c r="A180" s="291"/>
      <c r="C180" s="293"/>
    </row>
    <row r="181" spans="1:3" ht="16.5" customHeight="1">
      <c r="A181" s="291"/>
      <c r="C181" s="293"/>
    </row>
    <row r="182" spans="1:3" ht="16.5" customHeight="1">
      <c r="A182" s="291"/>
      <c r="C182" s="293"/>
    </row>
    <row r="183" spans="1:3" ht="16.5" customHeight="1">
      <c r="A183" s="291"/>
      <c r="C183" s="293"/>
    </row>
    <row r="184" spans="1:3" ht="16.5" customHeight="1">
      <c r="A184" s="291"/>
      <c r="C184" s="293"/>
    </row>
    <row r="185" spans="1:3" ht="16.5" customHeight="1">
      <c r="A185" s="291"/>
      <c r="C185" s="293"/>
    </row>
    <row r="186" spans="1:3" ht="16.5" customHeight="1">
      <c r="A186" s="291"/>
      <c r="C186" s="293"/>
    </row>
    <row r="187" spans="1:3" ht="16.5" customHeight="1">
      <c r="A187" s="291"/>
      <c r="C187" s="293"/>
    </row>
    <row r="188" spans="1:3" ht="16.5" customHeight="1">
      <c r="A188" s="291"/>
      <c r="C188" s="293"/>
    </row>
    <row r="189" spans="1:3" ht="16.5" customHeight="1">
      <c r="A189" s="291"/>
      <c r="C189" s="293"/>
    </row>
    <row r="190" spans="1:3" ht="16.5" customHeight="1">
      <c r="A190" s="291"/>
      <c r="C190" s="293"/>
    </row>
    <row r="191" spans="1:3" ht="16.5" customHeight="1">
      <c r="A191" s="291"/>
      <c r="C191" s="293"/>
    </row>
    <row r="192" spans="1:3" ht="16.5" customHeight="1">
      <c r="A192" s="291"/>
      <c r="C192" s="293"/>
    </row>
    <row r="193" spans="1:3" ht="16.5" customHeight="1">
      <c r="A193" s="291"/>
      <c r="C193" s="293"/>
    </row>
    <row r="194" spans="1:3" ht="16.5" customHeight="1">
      <c r="A194" s="291"/>
      <c r="C194" s="293"/>
    </row>
    <row r="195" spans="1:3" ht="16.5" customHeight="1">
      <c r="A195" s="291"/>
      <c r="C195" s="293"/>
    </row>
    <row r="196" spans="1:3" ht="16.5" customHeight="1">
      <c r="A196" s="291"/>
      <c r="C196" s="293"/>
    </row>
    <row r="197" spans="1:3" ht="16.5" customHeight="1">
      <c r="A197" s="291"/>
      <c r="C197" s="293"/>
    </row>
    <row r="198" spans="1:3" ht="16.5" customHeight="1">
      <c r="A198" s="291"/>
      <c r="C198" s="293"/>
    </row>
    <row r="199" spans="1:3" ht="16.5" customHeight="1">
      <c r="A199" s="291"/>
      <c r="C199" s="293"/>
    </row>
    <row r="200" spans="1:3" ht="16.5" customHeight="1">
      <c r="A200" s="291"/>
      <c r="C200" s="293"/>
    </row>
    <row r="201" spans="1:3" ht="16.5" customHeight="1">
      <c r="A201" s="291"/>
      <c r="C201" s="293"/>
    </row>
    <row r="202" spans="1:3" ht="16.5" customHeight="1">
      <c r="A202" s="291"/>
      <c r="C202" s="293"/>
    </row>
    <row r="203" spans="1:3" ht="16.5" customHeight="1">
      <c r="A203" s="291"/>
      <c r="C203" s="293"/>
    </row>
    <row r="204" spans="1:3" ht="16.5" customHeight="1">
      <c r="A204" s="291"/>
      <c r="C204" s="293"/>
    </row>
    <row r="205" spans="1:3" ht="16.5" customHeight="1">
      <c r="A205" s="291"/>
      <c r="C205" s="293"/>
    </row>
    <row r="206" spans="1:3" ht="16.5" customHeight="1">
      <c r="A206" s="291"/>
      <c r="C206" s="293"/>
    </row>
    <row r="207" spans="1:3" ht="16.5" customHeight="1">
      <c r="A207" s="291"/>
      <c r="C207" s="293"/>
    </row>
    <row r="208" spans="1:3" ht="16.5" customHeight="1">
      <c r="A208" s="291"/>
      <c r="C208" s="293"/>
    </row>
    <row r="209" spans="1:3" ht="16.5" customHeight="1">
      <c r="A209" s="291"/>
      <c r="C209" s="293"/>
    </row>
    <row r="210" spans="1:3" ht="16.5" customHeight="1">
      <c r="A210" s="291"/>
      <c r="C210" s="293"/>
    </row>
    <row r="211" spans="1:3" ht="16.5" customHeight="1">
      <c r="A211" s="291"/>
      <c r="C211" s="293"/>
    </row>
    <row r="212" spans="1:3" ht="16.5" customHeight="1">
      <c r="A212" s="291"/>
      <c r="C212" s="293"/>
    </row>
    <row r="213" spans="1:3" ht="16.5" customHeight="1">
      <c r="A213" s="291"/>
      <c r="C213" s="293"/>
    </row>
    <row r="214" spans="1:3" ht="16.5" customHeight="1">
      <c r="A214" s="291"/>
      <c r="C214" s="293"/>
    </row>
    <row r="215" spans="1:3" ht="16.5" customHeight="1">
      <c r="A215" s="291"/>
      <c r="C215" s="293"/>
    </row>
    <row r="216" spans="1:3" ht="16.5" customHeight="1">
      <c r="A216" s="291"/>
      <c r="C216" s="293"/>
    </row>
    <row r="217" spans="1:3" ht="16.5" customHeight="1">
      <c r="A217" s="291"/>
      <c r="C217" s="293"/>
    </row>
    <row r="218" spans="1:3" ht="16.5" customHeight="1">
      <c r="A218" s="291"/>
      <c r="C218" s="293"/>
    </row>
    <row r="219" spans="1:3" ht="16.5" customHeight="1">
      <c r="A219" s="291"/>
      <c r="C219" s="293"/>
    </row>
    <row r="220" spans="1:3" ht="16.5" customHeight="1">
      <c r="A220" s="291"/>
      <c r="C220" s="293"/>
    </row>
    <row r="221" spans="1:3" ht="16.5" customHeight="1">
      <c r="A221" s="291"/>
      <c r="C221" s="293"/>
    </row>
    <row r="222" spans="1:3" ht="16.5" customHeight="1">
      <c r="A222" s="291"/>
      <c r="C222" s="293"/>
    </row>
    <row r="223" spans="1:3" ht="16.5" customHeight="1">
      <c r="A223" s="291"/>
      <c r="C223" s="293"/>
    </row>
    <row r="224" spans="1:3" ht="16.5" customHeight="1">
      <c r="A224" s="291"/>
      <c r="C224" s="293"/>
    </row>
    <row r="225" spans="1:3" ht="16.5" customHeight="1">
      <c r="A225" s="291"/>
      <c r="C225" s="293"/>
    </row>
    <row r="226" spans="1:3" ht="16.5" customHeight="1">
      <c r="A226" s="291"/>
      <c r="C226" s="293"/>
    </row>
    <row r="227" spans="1:3" ht="16.5" customHeight="1">
      <c r="A227" s="291"/>
      <c r="C227" s="293"/>
    </row>
    <row r="228" spans="1:3" ht="16.5" customHeight="1">
      <c r="A228" s="291"/>
      <c r="C228" s="293"/>
    </row>
    <row r="229" spans="1:3" ht="16.5" customHeight="1">
      <c r="A229" s="291"/>
      <c r="C229" s="293"/>
    </row>
    <row r="230" spans="1:3" ht="16.5" customHeight="1">
      <c r="A230" s="291"/>
      <c r="C230" s="293"/>
    </row>
    <row r="231" spans="1:3" ht="16.5" customHeight="1">
      <c r="A231" s="291"/>
      <c r="C231" s="293"/>
    </row>
    <row r="232" spans="1:3" ht="16.5" customHeight="1">
      <c r="A232" s="291"/>
      <c r="C232" s="293"/>
    </row>
    <row r="233" spans="1:3" ht="16.5" customHeight="1">
      <c r="A233" s="291"/>
      <c r="C233" s="293"/>
    </row>
    <row r="234" spans="1:3" ht="16.5" customHeight="1">
      <c r="A234" s="291"/>
      <c r="C234" s="293"/>
    </row>
    <row r="235" spans="1:3" ht="16.5" customHeight="1">
      <c r="A235" s="291"/>
      <c r="C235" s="293"/>
    </row>
    <row r="236" spans="1:3" ht="16.5" customHeight="1">
      <c r="A236" s="291"/>
      <c r="C236" s="293"/>
    </row>
    <row r="237" spans="1:3" ht="16.5" customHeight="1">
      <c r="A237" s="291"/>
      <c r="C237" s="293"/>
    </row>
    <row r="238" spans="1:3" ht="16.5" customHeight="1">
      <c r="A238" s="291"/>
      <c r="C238" s="293"/>
    </row>
    <row r="239" spans="1:3" ht="16.5" customHeight="1">
      <c r="A239" s="291"/>
      <c r="C239" s="293"/>
    </row>
    <row r="240" spans="1:3" ht="16.5" customHeight="1">
      <c r="A240" s="291"/>
      <c r="C240" s="293"/>
    </row>
    <row r="241" spans="1:3" ht="16.5" customHeight="1">
      <c r="A241" s="291"/>
      <c r="C241" s="293"/>
    </row>
    <row r="242" spans="1:3" ht="16.5" customHeight="1">
      <c r="A242" s="291"/>
      <c r="C242" s="293"/>
    </row>
    <row r="243" spans="1:3" ht="16.5" customHeight="1">
      <c r="A243" s="291"/>
      <c r="C243" s="293"/>
    </row>
    <row r="244" spans="1:3" ht="16.5" customHeight="1">
      <c r="A244" s="291"/>
      <c r="C244" s="293"/>
    </row>
    <row r="245" spans="1:3" ht="16.5" customHeight="1">
      <c r="A245" s="291"/>
      <c r="C245" s="293"/>
    </row>
    <row r="246" spans="1:3" ht="16.5" customHeight="1">
      <c r="A246" s="291"/>
      <c r="C246" s="293"/>
    </row>
    <row r="247" spans="1:3" ht="16.5" customHeight="1">
      <c r="A247" s="291"/>
      <c r="C247" s="293"/>
    </row>
    <row r="248" spans="1:3" ht="16.5" customHeight="1">
      <c r="A248" s="291"/>
      <c r="C248" s="293"/>
    </row>
    <row r="249" spans="1:3" ht="16.5" customHeight="1">
      <c r="A249" s="291"/>
      <c r="C249" s="293"/>
    </row>
    <row r="250" spans="1:3" ht="16.5" customHeight="1">
      <c r="A250" s="291"/>
      <c r="C250" s="293"/>
    </row>
    <row r="251" spans="1:3" ht="16.5" customHeight="1">
      <c r="A251" s="291"/>
      <c r="C251" s="293"/>
    </row>
    <row r="252" spans="1:3" ht="16.5" customHeight="1">
      <c r="A252" s="291"/>
      <c r="C252" s="293"/>
    </row>
    <row r="253" spans="1:3" ht="16.5" customHeight="1">
      <c r="A253" s="291"/>
      <c r="C253" s="293"/>
    </row>
    <row r="254" spans="1:3" ht="16.5" customHeight="1">
      <c r="A254" s="291"/>
      <c r="C254" s="293"/>
    </row>
    <row r="255" spans="1:3" ht="16.5" customHeight="1">
      <c r="A255" s="291"/>
      <c r="C255" s="293"/>
    </row>
    <row r="256" spans="1:3" ht="16.5" customHeight="1">
      <c r="A256" s="291"/>
      <c r="C256" s="293"/>
    </row>
    <row r="257" spans="1:3" ht="16.5" customHeight="1">
      <c r="A257" s="291"/>
      <c r="C257" s="293"/>
    </row>
    <row r="258" spans="1:3" ht="16.5" customHeight="1">
      <c r="A258" s="291"/>
      <c r="C258" s="293"/>
    </row>
    <row r="259" spans="1:3" ht="16.5" customHeight="1">
      <c r="A259" s="291"/>
      <c r="C259" s="293"/>
    </row>
    <row r="260" spans="1:3" ht="16.5" customHeight="1">
      <c r="A260" s="291"/>
      <c r="C260" s="293"/>
    </row>
    <row r="261" spans="1:3" ht="16.5" customHeight="1">
      <c r="A261" s="291"/>
      <c r="C261" s="293"/>
    </row>
    <row r="262" spans="1:3" ht="16.5" customHeight="1">
      <c r="A262" s="291"/>
      <c r="C262" s="293"/>
    </row>
    <row r="263" spans="1:3" ht="16.5" customHeight="1">
      <c r="A263" s="291"/>
      <c r="C263" s="293"/>
    </row>
    <row r="264" spans="1:3" ht="16.5" customHeight="1">
      <c r="A264" s="291"/>
      <c r="C264" s="293"/>
    </row>
    <row r="265" spans="1:3" ht="16.5" customHeight="1">
      <c r="A265" s="291"/>
      <c r="C265" s="293"/>
    </row>
    <row r="266" spans="1:3" ht="16.5" customHeight="1">
      <c r="A266" s="291"/>
      <c r="C266" s="293"/>
    </row>
    <row r="267" spans="1:3" ht="16.5" customHeight="1">
      <c r="A267" s="291"/>
      <c r="C267" s="293"/>
    </row>
    <row r="268" spans="1:3" ht="16.5" customHeight="1">
      <c r="A268" s="291"/>
      <c r="C268" s="293"/>
    </row>
    <row r="269" spans="1:3" ht="16.5" customHeight="1">
      <c r="A269" s="291"/>
      <c r="C269" s="293"/>
    </row>
    <row r="270" spans="1:3" ht="16.5" customHeight="1">
      <c r="A270" s="291"/>
      <c r="C270" s="293"/>
    </row>
    <row r="271" spans="1:3" ht="16.5" customHeight="1">
      <c r="A271" s="291"/>
      <c r="C271" s="293"/>
    </row>
    <row r="272" spans="1:3" ht="16.5" customHeight="1">
      <c r="A272" s="291"/>
      <c r="C272" s="293"/>
    </row>
    <row r="273" spans="1:3" ht="16.5" customHeight="1">
      <c r="A273" s="291"/>
      <c r="C273" s="293"/>
    </row>
    <row r="274" spans="1:3" ht="16.5" customHeight="1">
      <c r="A274" s="291"/>
      <c r="C274" s="293"/>
    </row>
    <row r="275" spans="1:3" ht="16.5" customHeight="1">
      <c r="A275" s="291"/>
      <c r="C275" s="293"/>
    </row>
    <row r="276" spans="1:3" ht="16.5" customHeight="1">
      <c r="A276" s="291"/>
      <c r="C276" s="293"/>
    </row>
    <row r="277" spans="1:3" ht="16.5" customHeight="1">
      <c r="A277" s="291"/>
      <c r="C277" s="293"/>
    </row>
    <row r="278" spans="1:3" ht="16.5" customHeight="1">
      <c r="A278" s="291"/>
      <c r="C278" s="293"/>
    </row>
    <row r="279" spans="1:3" ht="16.5" customHeight="1">
      <c r="A279" s="291"/>
      <c r="C279" s="293"/>
    </row>
    <row r="280" spans="1:3" ht="16.5" customHeight="1">
      <c r="A280" s="291"/>
      <c r="C280" s="293"/>
    </row>
    <row r="281" spans="1:3" ht="16.5" customHeight="1">
      <c r="A281" s="291"/>
      <c r="C281" s="293"/>
    </row>
    <row r="282" spans="1:3" ht="16.5" customHeight="1">
      <c r="A282" s="291"/>
      <c r="C282" s="293"/>
    </row>
    <row r="283" spans="1:3" ht="16.5" customHeight="1">
      <c r="A283" s="291"/>
      <c r="C283" s="293"/>
    </row>
    <row r="284" spans="1:3" ht="16.5" customHeight="1">
      <c r="A284" s="291"/>
      <c r="C284" s="293"/>
    </row>
    <row r="285" spans="1:3" ht="16.5" customHeight="1">
      <c r="A285" s="291"/>
      <c r="C285" s="293"/>
    </row>
    <row r="286" spans="1:3" ht="16.5" customHeight="1">
      <c r="A286" s="291"/>
      <c r="C286" s="293"/>
    </row>
    <row r="287" spans="1:3" ht="16.5" customHeight="1">
      <c r="A287" s="291"/>
      <c r="C287" s="293"/>
    </row>
    <row r="288" spans="1:3" ht="16.5" customHeight="1">
      <c r="A288" s="291"/>
      <c r="C288" s="293"/>
    </row>
    <row r="289" spans="1:3" ht="16.5" customHeight="1">
      <c r="A289" s="291"/>
      <c r="C289" s="293"/>
    </row>
    <row r="290" spans="1:3" ht="16.5" customHeight="1">
      <c r="A290" s="291"/>
      <c r="C290" s="293"/>
    </row>
    <row r="291" spans="1:3" ht="16.5" customHeight="1">
      <c r="A291" s="291"/>
      <c r="C291" s="293"/>
    </row>
    <row r="292" spans="1:3" ht="16.5" customHeight="1">
      <c r="A292" s="291"/>
      <c r="C292" s="293"/>
    </row>
    <row r="293" spans="1:3" ht="16.5" customHeight="1">
      <c r="A293" s="291"/>
      <c r="C293" s="293"/>
    </row>
    <row r="294" spans="1:3" ht="16.5" customHeight="1">
      <c r="A294" s="291"/>
      <c r="C294" s="293"/>
    </row>
    <row r="295" spans="1:3" ht="16.5" customHeight="1">
      <c r="A295" s="291"/>
      <c r="C295" s="293"/>
    </row>
    <row r="296" spans="1:3" ht="16.5" customHeight="1">
      <c r="A296" s="291"/>
      <c r="C296" s="293"/>
    </row>
    <row r="297" spans="1:3" ht="16.5" customHeight="1">
      <c r="A297" s="291"/>
      <c r="C297" s="293"/>
    </row>
    <row r="298" spans="1:3" ht="16.5" customHeight="1">
      <c r="A298" s="291"/>
      <c r="C298" s="293"/>
    </row>
    <row r="299" spans="1:3" ht="16.5" customHeight="1">
      <c r="A299" s="291"/>
      <c r="C299" s="293"/>
    </row>
    <row r="300" spans="1:3" ht="16.5" customHeight="1">
      <c r="A300" s="291"/>
      <c r="C300" s="293"/>
    </row>
    <row r="301" spans="1:3" ht="16.5" customHeight="1">
      <c r="A301" s="291"/>
      <c r="C301" s="293"/>
    </row>
    <row r="302" spans="1:3" ht="16.5" customHeight="1">
      <c r="A302" s="291"/>
      <c r="C302" s="293"/>
    </row>
    <row r="303" spans="1:3" ht="16.5" customHeight="1">
      <c r="A303" s="291"/>
      <c r="C303" s="293"/>
    </row>
    <row r="304" spans="1:3" ht="16.5" customHeight="1">
      <c r="A304" s="291"/>
      <c r="C304" s="293"/>
    </row>
    <row r="305" spans="1:3" ht="16.5" customHeight="1">
      <c r="A305" s="291"/>
      <c r="C305" s="293"/>
    </row>
    <row r="306" spans="1:3" ht="16.5" customHeight="1">
      <c r="A306" s="291"/>
      <c r="C306" s="293"/>
    </row>
    <row r="307" spans="1:3" ht="16.5" customHeight="1">
      <c r="A307" s="291"/>
      <c r="C307" s="293"/>
    </row>
    <row r="308" spans="1:3" ht="16.5" customHeight="1">
      <c r="A308" s="291"/>
      <c r="C308" s="293"/>
    </row>
    <row r="309" spans="1:3" ht="16.5" customHeight="1">
      <c r="A309" s="291"/>
      <c r="C309" s="293"/>
    </row>
    <row r="310" spans="1:3" ht="16.5" customHeight="1">
      <c r="A310" s="291"/>
      <c r="C310" s="293"/>
    </row>
  </sheetData>
  <sheetProtection/>
  <printOptions/>
  <pageMargins left="0.7086614173228347" right="0.7086614173228347" top="0.9448818897637796" bottom="0.15748031496062992" header="0.31496062992125984" footer="0.31496062992125984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H91"/>
  <sheetViews>
    <sheetView zoomScale="53" zoomScaleNormal="53" zoomScalePageLayoutView="0" workbookViewId="0" topLeftCell="A1">
      <selection activeCell="AJ23" sqref="AJ23"/>
      <selection activeCell="BE38" sqref="BE38"/>
    </sheetView>
  </sheetViews>
  <sheetFormatPr defaultColWidth="9.140625" defaultRowHeight="12.75"/>
  <cols>
    <col min="1" max="1" width="5.7109375" style="111" customWidth="1"/>
    <col min="2" max="2" width="38.7109375" style="39" customWidth="1"/>
    <col min="3" max="3" width="12.7109375" style="33" customWidth="1"/>
    <col min="4" max="7" width="5.28125" style="31" hidden="1" customWidth="1"/>
    <col min="8" max="8" width="10.7109375" style="141" hidden="1" customWidth="1"/>
    <col min="9" max="12" width="5.28125" style="31" hidden="1" customWidth="1"/>
    <col min="13" max="13" width="10.7109375" style="141" hidden="1" customWidth="1"/>
    <col min="14" max="17" width="5.28125" style="43" hidden="1" customWidth="1"/>
    <col min="18" max="18" width="10.7109375" style="145" hidden="1" customWidth="1"/>
    <col min="19" max="22" width="5.28125" style="31" hidden="1" customWidth="1"/>
    <col min="23" max="23" width="9.140625" style="145" hidden="1" customWidth="1"/>
    <col min="24" max="24" width="5.28125" style="40" hidden="1" customWidth="1"/>
    <col min="25" max="26" width="5.28125" style="41" hidden="1" customWidth="1"/>
    <col min="27" max="27" width="5.28125" style="42" hidden="1" customWidth="1"/>
    <col min="28" max="28" width="9.140625" style="146" hidden="1" customWidth="1"/>
    <col min="29" max="32" width="5.28125" style="31" hidden="1" customWidth="1"/>
    <col min="33" max="33" width="9.140625" style="147" hidden="1" customWidth="1"/>
    <col min="34" max="34" width="12.7109375" style="29" customWidth="1"/>
    <col min="35" max="16384" width="9.140625" style="28" customWidth="1"/>
  </cols>
  <sheetData>
    <row r="1" spans="1:34" ht="27" customHeight="1">
      <c r="A1" s="203"/>
      <c r="B1" s="204" t="s">
        <v>26</v>
      </c>
      <c r="C1" s="205"/>
      <c r="D1" s="206"/>
      <c r="E1" s="207"/>
      <c r="F1" s="207"/>
      <c r="G1" s="207"/>
      <c r="H1" s="208"/>
      <c r="I1" s="206"/>
      <c r="J1" s="207"/>
      <c r="K1" s="207"/>
      <c r="L1" s="207"/>
      <c r="M1" s="208"/>
      <c r="N1" s="206"/>
      <c r="O1" s="207"/>
      <c r="P1" s="207"/>
      <c r="Q1" s="207"/>
      <c r="R1" s="209"/>
      <c r="S1" s="206"/>
      <c r="T1" s="207"/>
      <c r="U1" s="207"/>
      <c r="V1" s="207"/>
      <c r="W1" s="209"/>
      <c r="X1" s="206"/>
      <c r="Y1" s="207"/>
      <c r="Z1" s="207"/>
      <c r="AA1" s="207"/>
      <c r="AB1" s="209"/>
      <c r="AC1" s="207"/>
      <c r="AD1" s="207"/>
      <c r="AE1" s="207"/>
      <c r="AF1" s="207"/>
      <c r="AG1" s="209"/>
      <c r="AH1" s="207"/>
    </row>
    <row r="2" spans="1:34" ht="39.75" customHeight="1">
      <c r="A2" s="210"/>
      <c r="B2" s="95" t="s">
        <v>141</v>
      </c>
      <c r="C2" s="55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</row>
    <row r="3" spans="1:33" s="36" customFormat="1" ht="30" customHeight="1" thickBot="1">
      <c r="A3" s="211"/>
      <c r="B3" s="94" t="s">
        <v>13</v>
      </c>
      <c r="C3" s="57"/>
      <c r="D3" s="58"/>
      <c r="H3" s="133"/>
      <c r="I3" s="58"/>
      <c r="M3" s="133"/>
      <c r="N3" s="58"/>
      <c r="R3" s="143"/>
      <c r="S3" s="58"/>
      <c r="W3" s="143"/>
      <c r="X3" s="58"/>
      <c r="AB3" s="143"/>
      <c r="AG3" s="143"/>
    </row>
    <row r="4" spans="1:34" s="140" customFormat="1" ht="24.75" customHeight="1" thickBot="1" thickTop="1">
      <c r="A4" s="212"/>
      <c r="B4" s="250" t="s">
        <v>182</v>
      </c>
      <c r="C4" s="213"/>
      <c r="D4" s="134"/>
      <c r="E4" s="135"/>
      <c r="F4" s="135"/>
      <c r="G4" s="135"/>
      <c r="H4" s="136" t="s">
        <v>142</v>
      </c>
      <c r="I4" s="134"/>
      <c r="J4" s="135"/>
      <c r="K4" s="135"/>
      <c r="L4" s="135"/>
      <c r="M4" s="136" t="s">
        <v>143</v>
      </c>
      <c r="N4" s="137"/>
      <c r="O4" s="138"/>
      <c r="P4" s="138"/>
      <c r="Q4" s="138"/>
      <c r="R4" s="144" t="s">
        <v>144</v>
      </c>
      <c r="S4" s="137"/>
      <c r="T4" s="138"/>
      <c r="U4" s="138"/>
      <c r="V4" s="138"/>
      <c r="W4" s="129" t="s">
        <v>145</v>
      </c>
      <c r="X4" s="137"/>
      <c r="Y4" s="138"/>
      <c r="Z4" s="138"/>
      <c r="AA4" s="138"/>
      <c r="AB4" s="129" t="s">
        <v>112</v>
      </c>
      <c r="AC4" s="137"/>
      <c r="AD4" s="138"/>
      <c r="AE4" s="138"/>
      <c r="AF4" s="138"/>
      <c r="AG4" s="144" t="s">
        <v>113</v>
      </c>
      <c r="AH4" s="139" t="s">
        <v>6</v>
      </c>
    </row>
    <row r="5" spans="1:34" s="44" customFormat="1" ht="15.75" customHeight="1" thickTop="1">
      <c r="A5" s="356">
        <v>1</v>
      </c>
      <c r="B5" s="382" t="s">
        <v>11</v>
      </c>
      <c r="C5" s="357" t="s">
        <v>4</v>
      </c>
      <c r="D5" s="254">
        <v>14</v>
      </c>
      <c r="E5" s="255">
        <v>3</v>
      </c>
      <c r="F5" s="255">
        <v>79</v>
      </c>
      <c r="G5" s="255">
        <v>35</v>
      </c>
      <c r="H5" s="256">
        <f>SUM((D5+E5)+((D5*100)/(D5+E5)+((((F5-G5)+((D5+E5)*5))*50)/((D5+E5)*5))))</f>
        <v>175.23529411764707</v>
      </c>
      <c r="I5" s="254">
        <v>9</v>
      </c>
      <c r="J5" s="255">
        <v>3</v>
      </c>
      <c r="K5" s="255">
        <v>51</v>
      </c>
      <c r="L5" s="255">
        <v>32</v>
      </c>
      <c r="M5" s="256"/>
      <c r="N5" s="257">
        <v>10</v>
      </c>
      <c r="O5" s="255">
        <v>1</v>
      </c>
      <c r="P5" s="255">
        <v>53</v>
      </c>
      <c r="Q5" s="255">
        <v>15</v>
      </c>
      <c r="R5" s="256">
        <f>SUM((N5+O5)+((N5*100)/(N5+O5)+((((P5-Q5)+((N5+O5)*5))*50)/((N5+O5)*5))))</f>
        <v>186.45454545454544</v>
      </c>
      <c r="S5" s="257">
        <v>9</v>
      </c>
      <c r="T5" s="255">
        <v>1</v>
      </c>
      <c r="U5" s="255">
        <v>49</v>
      </c>
      <c r="V5" s="255">
        <v>17</v>
      </c>
      <c r="W5" s="256">
        <f>SUM((S5+T5)+((S5*100)/(S5+T5)+((((U5-V5)+((S5+T5)*5))*50)/((S5+T5)*5))))</f>
        <v>182</v>
      </c>
      <c r="X5" s="257">
        <v>12</v>
      </c>
      <c r="Y5" s="255">
        <v>4</v>
      </c>
      <c r="Z5" s="255">
        <v>69</v>
      </c>
      <c r="AA5" s="255">
        <v>37</v>
      </c>
      <c r="AB5" s="256"/>
      <c r="AC5" s="257">
        <v>9</v>
      </c>
      <c r="AD5" s="255">
        <v>0</v>
      </c>
      <c r="AE5" s="255">
        <v>45</v>
      </c>
      <c r="AF5" s="255">
        <v>12</v>
      </c>
      <c r="AG5" s="258">
        <f>SUM((AC5+AD5)+((AC5*100)/(AC5+AD5)+((((AE5-AF5)+((AC5+AD5)*5))*50)/((AC5+AD5)*5))))</f>
        <v>195.66666666666669</v>
      </c>
      <c r="AH5" s="393">
        <f>SUM(H5+M5+R5+W5+AB5+AG5)</f>
        <v>739.3565062388593</v>
      </c>
    </row>
    <row r="6" spans="1:34" s="27" customFormat="1" ht="15.75" customHeight="1">
      <c r="A6" s="358">
        <v>2</v>
      </c>
      <c r="B6" s="359" t="s">
        <v>14</v>
      </c>
      <c r="C6" s="360" t="s">
        <v>7</v>
      </c>
      <c r="D6" s="259"/>
      <c r="E6" s="260"/>
      <c r="F6" s="260"/>
      <c r="G6" s="260"/>
      <c r="H6" s="256"/>
      <c r="I6" s="259">
        <v>7</v>
      </c>
      <c r="J6" s="260">
        <v>5</v>
      </c>
      <c r="K6" s="260">
        <v>47</v>
      </c>
      <c r="L6" s="260">
        <v>43</v>
      </c>
      <c r="M6" s="256"/>
      <c r="N6" s="261">
        <v>9</v>
      </c>
      <c r="O6" s="260">
        <v>2</v>
      </c>
      <c r="P6" s="260">
        <v>52</v>
      </c>
      <c r="Q6" s="260">
        <v>31</v>
      </c>
      <c r="R6" s="256">
        <f>SUM((N6+O6)+((N6*100)/(N6+O6)+((((P6-Q6)+((N6+O6)*5))*50)/((N6+O6)*5))))</f>
        <v>161.9090909090909</v>
      </c>
      <c r="S6" s="261">
        <v>7</v>
      </c>
      <c r="T6" s="260">
        <v>3</v>
      </c>
      <c r="U6" s="260">
        <v>41</v>
      </c>
      <c r="V6" s="260">
        <v>19</v>
      </c>
      <c r="W6" s="256">
        <f>SUM((S6+T6)+((S6*100)/(S6+T6)+((((U6-V6)+((S6+T6)*5))*50)/((S6+T6)*5))))</f>
        <v>152</v>
      </c>
      <c r="X6" s="261">
        <v>14</v>
      </c>
      <c r="Y6" s="260">
        <v>2</v>
      </c>
      <c r="Z6" s="260">
        <v>75</v>
      </c>
      <c r="AA6" s="260">
        <v>32</v>
      </c>
      <c r="AB6" s="256">
        <f>SUM((X6+Y6)+((X6*100)/(X6+Y6)+((((Z6-AA6)+((X6+Y6)*5))*50)/((X6+Y6)*5))))</f>
        <v>180.375</v>
      </c>
      <c r="AC6" s="261">
        <v>8</v>
      </c>
      <c r="AD6" s="260">
        <v>1</v>
      </c>
      <c r="AE6" s="260">
        <v>42</v>
      </c>
      <c r="AF6" s="260">
        <v>24</v>
      </c>
      <c r="AG6" s="258">
        <f>SUM((AC6+AD6)+((AC6*100)/(AC6+AD6)+((((AE6-AF6)+((AC6+AD6)*5))*50)/((AC6+AD6)*5))))</f>
        <v>167.88888888888889</v>
      </c>
      <c r="AH6" s="50">
        <f>SUM(H6+M6+R6+W6+AB6+AG6)</f>
        <v>662.1729797979798</v>
      </c>
    </row>
    <row r="7" spans="1:34" s="27" customFormat="1" ht="15.75" customHeight="1">
      <c r="A7" s="358">
        <v>3</v>
      </c>
      <c r="B7" s="381" t="s">
        <v>72</v>
      </c>
      <c r="C7" s="360" t="s">
        <v>4</v>
      </c>
      <c r="D7" s="259">
        <v>17</v>
      </c>
      <c r="E7" s="260">
        <v>0</v>
      </c>
      <c r="F7" s="260">
        <v>85</v>
      </c>
      <c r="G7" s="260">
        <v>13</v>
      </c>
      <c r="H7" s="256">
        <f>SUM((D7+E7)+((D7*100)/(D7+E7)+((((F7-G7)+((D7+E7)*5))*50)/((D7+E7)*5))))</f>
        <v>209.3529411764706</v>
      </c>
      <c r="I7" s="261">
        <v>10</v>
      </c>
      <c r="J7" s="260">
        <v>2</v>
      </c>
      <c r="K7" s="260">
        <v>56</v>
      </c>
      <c r="L7" s="260">
        <v>24</v>
      </c>
      <c r="M7" s="256">
        <f>SUM((I7+J7)+((I7*100)/(I7+J7)+((((K7-L7)+((I7+J7)*5))*50)/((I7+J7)*5))))</f>
        <v>172</v>
      </c>
      <c r="N7" s="261"/>
      <c r="O7" s="260"/>
      <c r="P7" s="260"/>
      <c r="Q7" s="260"/>
      <c r="R7" s="256"/>
      <c r="S7" s="261"/>
      <c r="T7" s="260"/>
      <c r="U7" s="260"/>
      <c r="V7" s="260"/>
      <c r="W7" s="256"/>
      <c r="X7" s="261">
        <v>16</v>
      </c>
      <c r="Y7" s="260">
        <v>0</v>
      </c>
      <c r="Z7" s="260">
        <v>80</v>
      </c>
      <c r="AA7" s="260">
        <v>15</v>
      </c>
      <c r="AB7" s="256">
        <f>SUM((X7+Y7)+((X7*100)/(X7+Y7)+((((Z7-AA7)+((X7+Y7)*5))*50)/((X7+Y7)*5))))</f>
        <v>206.625</v>
      </c>
      <c r="AC7" s="261"/>
      <c r="AD7" s="260"/>
      <c r="AE7" s="260"/>
      <c r="AF7" s="260"/>
      <c r="AG7" s="258"/>
      <c r="AH7" s="50">
        <f>SUM(H7+M7+R7+W7+AB7+AG7)</f>
        <v>587.9779411764706</v>
      </c>
    </row>
    <row r="8" spans="1:34" s="27" customFormat="1" ht="15.75" customHeight="1">
      <c r="A8" s="358">
        <v>4</v>
      </c>
      <c r="B8" s="359" t="s">
        <v>199</v>
      </c>
      <c r="C8" s="360" t="s">
        <v>7</v>
      </c>
      <c r="D8" s="259"/>
      <c r="E8" s="260"/>
      <c r="F8" s="260"/>
      <c r="G8" s="260"/>
      <c r="H8" s="256"/>
      <c r="I8" s="259"/>
      <c r="J8" s="260"/>
      <c r="K8" s="260"/>
      <c r="L8" s="260"/>
      <c r="M8" s="256"/>
      <c r="N8" s="261">
        <v>9</v>
      </c>
      <c r="O8" s="260">
        <v>2</v>
      </c>
      <c r="P8" s="260">
        <v>50</v>
      </c>
      <c r="Q8" s="260">
        <v>28</v>
      </c>
      <c r="R8" s="256">
        <f>SUM((N8+O8)+((N8*100)/(N8+O8)+((((P8-Q8)+((N8+O8)*5))*50)/((N8+O8)*5))))</f>
        <v>162.8181818181818</v>
      </c>
      <c r="S8" s="261">
        <v>7</v>
      </c>
      <c r="T8" s="260">
        <v>3</v>
      </c>
      <c r="U8" s="260">
        <v>38</v>
      </c>
      <c r="V8" s="260">
        <v>26</v>
      </c>
      <c r="W8" s="256">
        <f>SUM((S8+T8)+((S8*100)/(S8+T8)+((((U8-V8)+((S8+T8)*5))*50)/((S8+T8)*5))))</f>
        <v>142</v>
      </c>
      <c r="X8" s="261"/>
      <c r="Y8" s="260"/>
      <c r="Z8" s="260"/>
      <c r="AA8" s="260"/>
      <c r="AB8" s="256"/>
      <c r="AC8" s="261">
        <v>7</v>
      </c>
      <c r="AD8" s="260">
        <v>2</v>
      </c>
      <c r="AE8" s="260">
        <v>39</v>
      </c>
      <c r="AF8" s="260">
        <v>28</v>
      </c>
      <c r="AG8" s="258">
        <f>SUM((AC8+AD8)+((AC8*100)/(AC8+AD8)+((((AE8-AF8)+((AC8+AD8)*5))*50)/((AC8+AD8)*5))))</f>
        <v>149</v>
      </c>
      <c r="AH8" s="50">
        <f>SUM(H8+M8+R8+W8+AB8+AG8)</f>
        <v>453.8181818181818</v>
      </c>
    </row>
    <row r="9" spans="1:34" s="27" customFormat="1" ht="15.75" customHeight="1">
      <c r="A9" s="358">
        <v>5</v>
      </c>
      <c r="B9" s="359" t="s">
        <v>50</v>
      </c>
      <c r="C9" s="361" t="s">
        <v>7</v>
      </c>
      <c r="D9" s="259">
        <v>6</v>
      </c>
      <c r="E9" s="260">
        <v>11</v>
      </c>
      <c r="F9" s="260">
        <v>51</v>
      </c>
      <c r="G9" s="260">
        <v>69</v>
      </c>
      <c r="H9" s="256">
        <f>SUM((D9+E9)+((D9*100)/(D9+E9)+((((F9-G9)+((D9+E9)*5))*50)/((D9+E9)*5))))</f>
        <v>91.70588235294119</v>
      </c>
      <c r="I9" s="259">
        <v>2</v>
      </c>
      <c r="J9" s="260">
        <v>10</v>
      </c>
      <c r="K9" s="260">
        <v>24</v>
      </c>
      <c r="L9" s="260">
        <v>53</v>
      </c>
      <c r="M9" s="256"/>
      <c r="N9" s="261">
        <v>6</v>
      </c>
      <c r="O9" s="260">
        <v>5</v>
      </c>
      <c r="P9" s="260">
        <v>40</v>
      </c>
      <c r="Q9" s="260">
        <v>33</v>
      </c>
      <c r="R9" s="256">
        <f>SUM((N9+O9)+((N9*100)/(N9+O9)+((((P9-Q9)+((N9+O9)*5))*50)/((N9+O9)*5))))</f>
        <v>121.9090909090909</v>
      </c>
      <c r="S9" s="261"/>
      <c r="T9" s="260"/>
      <c r="U9" s="260"/>
      <c r="V9" s="260"/>
      <c r="W9" s="256"/>
      <c r="X9" s="261">
        <v>6</v>
      </c>
      <c r="Y9" s="260">
        <v>10</v>
      </c>
      <c r="Z9" s="260">
        <v>46</v>
      </c>
      <c r="AA9" s="260">
        <v>62</v>
      </c>
      <c r="AB9" s="256">
        <f>SUM((X9+Y9)+((X9*100)/(X9+Y9)+((((Z9-AA9)+((X9+Y9)*5))*50)/((X9+Y9)*5))))</f>
        <v>93.5</v>
      </c>
      <c r="AC9" s="261">
        <v>4</v>
      </c>
      <c r="AD9" s="260">
        <v>5</v>
      </c>
      <c r="AE9" s="260">
        <v>32</v>
      </c>
      <c r="AF9" s="260">
        <v>32</v>
      </c>
      <c r="AG9" s="258">
        <f>SUM((AC9+AD9)+((AC9*100)/(AC9+AD9)+((((AE9-AF9)+((AC9+AD9)*5))*50)/((AC9+AD9)*5))))</f>
        <v>103.44444444444444</v>
      </c>
      <c r="AH9" s="50">
        <f>SUM(H9+M9+R9+W9+AB9+AG9)</f>
        <v>410.55941770647655</v>
      </c>
    </row>
    <row r="10" spans="1:34" s="27" customFormat="1" ht="15.75" customHeight="1">
      <c r="A10" s="358">
        <v>6</v>
      </c>
      <c r="B10" s="362" t="s">
        <v>78</v>
      </c>
      <c r="C10" s="363" t="s">
        <v>7</v>
      </c>
      <c r="D10" s="327">
        <v>2</v>
      </c>
      <c r="E10" s="268">
        <v>15</v>
      </c>
      <c r="F10" s="268">
        <v>39</v>
      </c>
      <c r="G10" s="268">
        <v>82</v>
      </c>
      <c r="H10" s="256">
        <f>SUM((D10+E10)+((D10*100)/(D10+E10)+((((F10-G10)+((D10+E10)*5))*50)/((D10+E10)*5))))</f>
        <v>53.470588235294116</v>
      </c>
      <c r="I10" s="259">
        <v>0</v>
      </c>
      <c r="J10" s="260">
        <v>12</v>
      </c>
      <c r="K10" s="260">
        <v>17</v>
      </c>
      <c r="L10" s="260">
        <v>60</v>
      </c>
      <c r="M10" s="256"/>
      <c r="N10" s="261">
        <v>4</v>
      </c>
      <c r="O10" s="260">
        <v>7</v>
      </c>
      <c r="P10" s="260">
        <v>40</v>
      </c>
      <c r="Q10" s="260">
        <v>46</v>
      </c>
      <c r="R10" s="256">
        <f>SUM((N10+O10)+((N10*100)/(N10+O10)+((((P10-Q10)+((N10+O10)*5))*50)/((N10+O10)*5))))</f>
        <v>91.9090909090909</v>
      </c>
      <c r="S10" s="261">
        <v>3</v>
      </c>
      <c r="T10" s="260">
        <v>7</v>
      </c>
      <c r="U10" s="260">
        <v>24</v>
      </c>
      <c r="V10" s="260">
        <v>36</v>
      </c>
      <c r="W10" s="256">
        <f>SUM((S10+T10)+((S10*100)/(S10+T10)+((((U10-V10)+((S10+T10)*5))*50)/((S10+T10)*5))))</f>
        <v>78</v>
      </c>
      <c r="X10" s="269">
        <v>3</v>
      </c>
      <c r="Y10" s="268">
        <v>13</v>
      </c>
      <c r="Z10" s="268">
        <v>31</v>
      </c>
      <c r="AA10" s="268">
        <v>45</v>
      </c>
      <c r="AB10" s="256">
        <f>SUM((X10+Y10)+((X10*100)/(X10+Y10)+((((Z10-AA10)+((X10+Y10)*5))*50)/((X10+Y10)*5))))</f>
        <v>76</v>
      </c>
      <c r="AC10" s="269">
        <v>0</v>
      </c>
      <c r="AD10" s="268">
        <v>9</v>
      </c>
      <c r="AE10" s="268">
        <v>17</v>
      </c>
      <c r="AF10" s="268">
        <v>44</v>
      </c>
      <c r="AG10" s="258"/>
      <c r="AH10" s="50">
        <f>SUM(H10+M10+R10+W10+AB10+AG10)</f>
        <v>299.379679144385</v>
      </c>
    </row>
    <row r="11" spans="1:34" s="27" customFormat="1" ht="15.75" customHeight="1">
      <c r="A11" s="358">
        <v>7</v>
      </c>
      <c r="B11" s="324" t="s">
        <v>157</v>
      </c>
      <c r="C11" s="364" t="s">
        <v>7</v>
      </c>
      <c r="D11" s="262"/>
      <c r="E11" s="263"/>
      <c r="F11" s="263"/>
      <c r="G11" s="263"/>
      <c r="H11" s="266"/>
      <c r="I11" s="262">
        <v>4</v>
      </c>
      <c r="J11" s="263">
        <v>8</v>
      </c>
      <c r="K11" s="263">
        <v>33</v>
      </c>
      <c r="L11" s="263">
        <v>46</v>
      </c>
      <c r="M11" s="256">
        <f>SUM((I11+J11)+((I11*100)/(I11+J11)+((((K11-L11)+((I11+J11)*5))*50)/((I11+J11)*5))))</f>
        <v>84.5</v>
      </c>
      <c r="N11" s="264"/>
      <c r="O11" s="263"/>
      <c r="P11" s="263"/>
      <c r="Q11" s="263"/>
      <c r="R11" s="266"/>
      <c r="S11" s="264"/>
      <c r="T11" s="263"/>
      <c r="U11" s="263"/>
      <c r="V11" s="263"/>
      <c r="W11" s="266"/>
      <c r="X11" s="264"/>
      <c r="Y11" s="263"/>
      <c r="Z11" s="263"/>
      <c r="AA11" s="263"/>
      <c r="AB11" s="266"/>
      <c r="AC11" s="264">
        <v>6</v>
      </c>
      <c r="AD11" s="263">
        <v>3</v>
      </c>
      <c r="AE11" s="263">
        <v>37</v>
      </c>
      <c r="AF11" s="263">
        <v>27</v>
      </c>
      <c r="AG11" s="258">
        <f>SUM((AC11+AD11)+((AC11*100)/(AC11+AD11)+((((AE11-AF11)+((AC11+AD11)*5))*50)/((AC11+AD11)*5))))</f>
        <v>136.77777777777777</v>
      </c>
      <c r="AH11" s="50">
        <f>SUM(H11+M11+R11+W11+AB11+AG11)</f>
        <v>221.27777777777777</v>
      </c>
    </row>
    <row r="12" spans="1:34" s="27" customFormat="1" ht="15.75" customHeight="1">
      <c r="A12" s="358">
        <v>8</v>
      </c>
      <c r="B12" s="367" t="s">
        <v>117</v>
      </c>
      <c r="C12" s="364" t="s">
        <v>7</v>
      </c>
      <c r="D12" s="262"/>
      <c r="E12" s="263"/>
      <c r="F12" s="263"/>
      <c r="G12" s="263"/>
      <c r="H12" s="256"/>
      <c r="I12" s="262"/>
      <c r="J12" s="263"/>
      <c r="K12" s="263"/>
      <c r="L12" s="263"/>
      <c r="M12" s="256"/>
      <c r="N12" s="264"/>
      <c r="O12" s="263"/>
      <c r="P12" s="263"/>
      <c r="Q12" s="263"/>
      <c r="R12" s="266"/>
      <c r="S12" s="261">
        <v>6</v>
      </c>
      <c r="T12" s="260">
        <v>4</v>
      </c>
      <c r="U12" s="260">
        <v>35</v>
      </c>
      <c r="V12" s="260">
        <v>31</v>
      </c>
      <c r="W12" s="256">
        <f>SUM((S12+T12)+((S12*100)/(S12+T12)+((((U12-V12)+((S12+T12)*5))*50)/((S12+T12)*5))))</f>
        <v>124</v>
      </c>
      <c r="X12" s="264"/>
      <c r="Y12" s="263"/>
      <c r="Z12" s="263"/>
      <c r="AA12" s="263"/>
      <c r="AB12" s="256"/>
      <c r="AC12" s="264">
        <v>3</v>
      </c>
      <c r="AD12" s="263">
        <v>6</v>
      </c>
      <c r="AE12" s="263">
        <v>30</v>
      </c>
      <c r="AF12" s="263">
        <v>38</v>
      </c>
      <c r="AG12" s="258">
        <f>SUM((AC12+AD12)+((AC12*100)/(AC12+AD12)+((((AE12-AF12)+((AC12+AD12)*5))*50)/((AC12+AD12)*5))))</f>
        <v>83.44444444444446</v>
      </c>
      <c r="AH12" s="50">
        <f>SUM(H12+M12+R12+W12+AB12+AG12)</f>
        <v>207.44444444444446</v>
      </c>
    </row>
    <row r="13" spans="1:34" s="27" customFormat="1" ht="15.75" customHeight="1">
      <c r="A13" s="358">
        <v>9</v>
      </c>
      <c r="B13" s="365" t="s">
        <v>59</v>
      </c>
      <c r="C13" s="360" t="s">
        <v>7</v>
      </c>
      <c r="D13" s="262">
        <v>5</v>
      </c>
      <c r="E13" s="263">
        <v>12</v>
      </c>
      <c r="F13" s="263">
        <v>54</v>
      </c>
      <c r="G13" s="263">
        <v>75</v>
      </c>
      <c r="H13" s="256">
        <f>SUM((D13+E13)+((D13*100)/(D13+E13)+((((F13-G13)+((D13+E13)*5))*50)/((D13+E13)*5))))</f>
        <v>84.05882352941177</v>
      </c>
      <c r="I13" s="262"/>
      <c r="J13" s="263"/>
      <c r="K13" s="263"/>
      <c r="L13" s="263"/>
      <c r="M13" s="266"/>
      <c r="N13" s="264"/>
      <c r="O13" s="263"/>
      <c r="P13" s="263"/>
      <c r="Q13" s="263"/>
      <c r="R13" s="266"/>
      <c r="S13" s="264"/>
      <c r="T13" s="263"/>
      <c r="U13" s="263"/>
      <c r="V13" s="263"/>
      <c r="W13" s="266"/>
      <c r="X13" s="264">
        <v>7</v>
      </c>
      <c r="Y13" s="263">
        <v>9</v>
      </c>
      <c r="Z13" s="263">
        <v>49</v>
      </c>
      <c r="AA13" s="263">
        <v>62</v>
      </c>
      <c r="AB13" s="256">
        <f>SUM((X13+Y13)+((X13*100)/(X13+Y13)+((((Z13-AA13)+((X13+Y13)*5))*50)/((X13+Y13)*5))))</f>
        <v>101.625</v>
      </c>
      <c r="AC13" s="264"/>
      <c r="AD13" s="263"/>
      <c r="AE13" s="263"/>
      <c r="AF13" s="263"/>
      <c r="AG13" s="267"/>
      <c r="AH13" s="50">
        <f>SUM(H13+M13+R13+W13+AB13+AG13)</f>
        <v>185.68382352941177</v>
      </c>
    </row>
    <row r="14" spans="1:34" s="27" customFormat="1" ht="15.75" customHeight="1">
      <c r="A14" s="358">
        <v>10</v>
      </c>
      <c r="B14" s="359" t="s">
        <v>21</v>
      </c>
      <c r="C14" s="361" t="s">
        <v>4</v>
      </c>
      <c r="D14" s="259"/>
      <c r="E14" s="260"/>
      <c r="F14" s="260"/>
      <c r="G14" s="260"/>
      <c r="H14" s="256"/>
      <c r="I14" s="259">
        <v>10</v>
      </c>
      <c r="J14" s="260">
        <v>2</v>
      </c>
      <c r="K14" s="260">
        <v>56</v>
      </c>
      <c r="L14" s="260">
        <v>26</v>
      </c>
      <c r="M14" s="256">
        <f>SUM((I14+J14)+((I14*100)/(I14+J14)+((((K14-L14)+((I14+J14)*5))*50)/((I14+J14)*5))))</f>
        <v>170.33333333333331</v>
      </c>
      <c r="N14" s="265"/>
      <c r="O14" s="260"/>
      <c r="P14" s="260"/>
      <c r="Q14" s="260"/>
      <c r="R14" s="256"/>
      <c r="S14" s="261"/>
      <c r="T14" s="260"/>
      <c r="U14" s="260"/>
      <c r="V14" s="260"/>
      <c r="W14" s="256"/>
      <c r="X14" s="261"/>
      <c r="Y14" s="260"/>
      <c r="Z14" s="260"/>
      <c r="AA14" s="260"/>
      <c r="AB14" s="256"/>
      <c r="AC14" s="261"/>
      <c r="AD14" s="260"/>
      <c r="AE14" s="260"/>
      <c r="AF14" s="260"/>
      <c r="AG14" s="258"/>
      <c r="AH14" s="50">
        <f>SUM(H14+M14+R14+W14+AB14+AG14)</f>
        <v>170.33333333333331</v>
      </c>
    </row>
    <row r="15" spans="1:34" s="27" customFormat="1" ht="15.75" customHeight="1">
      <c r="A15" s="358">
        <v>11</v>
      </c>
      <c r="B15" s="366" t="s">
        <v>48</v>
      </c>
      <c r="C15" s="360" t="s">
        <v>7</v>
      </c>
      <c r="D15" s="259"/>
      <c r="E15" s="260"/>
      <c r="F15" s="260"/>
      <c r="G15" s="260"/>
      <c r="H15" s="256"/>
      <c r="I15" s="259"/>
      <c r="J15" s="260"/>
      <c r="K15" s="260"/>
      <c r="L15" s="260"/>
      <c r="M15" s="256"/>
      <c r="N15" s="261"/>
      <c r="O15" s="260"/>
      <c r="P15" s="260"/>
      <c r="Q15" s="260"/>
      <c r="R15" s="256"/>
      <c r="S15" s="261"/>
      <c r="T15" s="260"/>
      <c r="U15" s="260"/>
      <c r="V15" s="260"/>
      <c r="W15" s="256"/>
      <c r="X15" s="261">
        <v>7</v>
      </c>
      <c r="Y15" s="260">
        <v>9</v>
      </c>
      <c r="Z15" s="260">
        <v>52</v>
      </c>
      <c r="AA15" s="260">
        <v>52</v>
      </c>
      <c r="AB15" s="256">
        <f>SUM((X15+Y15)+((X15*100)/(X15+Y15)+((((Z15-AA15)+((X15+Y15)*5))*50)/((X15+Y15)*5))))</f>
        <v>109.75</v>
      </c>
      <c r="AC15" s="261">
        <v>1</v>
      </c>
      <c r="AD15" s="260">
        <v>8</v>
      </c>
      <c r="AE15" s="260">
        <v>25</v>
      </c>
      <c r="AF15" s="260">
        <v>40</v>
      </c>
      <c r="AG15" s="258">
        <f>SUM((AC15+AD15)+((AC15*100)/(AC15+AD15)+((((AE15-AF15)+((AC15+AD15)*5))*50)/((AC15+AD15)*5))))</f>
        <v>53.44444444444444</v>
      </c>
      <c r="AH15" s="50">
        <f>SUM(H15+M15+R15+W15+AB15+AG15)</f>
        <v>163.19444444444446</v>
      </c>
    </row>
    <row r="16" spans="1:34" s="27" customFormat="1" ht="15.75" customHeight="1">
      <c r="A16" s="358">
        <v>12</v>
      </c>
      <c r="B16" s="324" t="s">
        <v>89</v>
      </c>
      <c r="C16" s="363" t="s">
        <v>5</v>
      </c>
      <c r="D16" s="259">
        <v>13</v>
      </c>
      <c r="E16" s="260">
        <v>4</v>
      </c>
      <c r="F16" s="260">
        <v>69</v>
      </c>
      <c r="G16" s="260">
        <v>52</v>
      </c>
      <c r="H16" s="256">
        <f>SUM((D16+E16)+((D16*100)/(D16+E16)+((((F16-G16)+((D16+E16)*5))*50)/((D16+E16)*5))))</f>
        <v>153.47058823529412</v>
      </c>
      <c r="I16" s="259"/>
      <c r="J16" s="260"/>
      <c r="K16" s="260"/>
      <c r="L16" s="260"/>
      <c r="M16" s="256"/>
      <c r="N16" s="261"/>
      <c r="O16" s="260"/>
      <c r="P16" s="260"/>
      <c r="Q16" s="260"/>
      <c r="R16" s="256"/>
      <c r="S16" s="261"/>
      <c r="T16" s="260"/>
      <c r="U16" s="260"/>
      <c r="V16" s="260"/>
      <c r="W16" s="256"/>
      <c r="X16" s="261"/>
      <c r="Y16" s="260"/>
      <c r="Z16" s="260"/>
      <c r="AA16" s="260"/>
      <c r="AB16" s="256"/>
      <c r="AC16" s="261"/>
      <c r="AD16" s="260"/>
      <c r="AE16" s="260"/>
      <c r="AF16" s="260"/>
      <c r="AG16" s="258"/>
      <c r="AH16" s="50">
        <f>SUM(H16+M16+R16+W16+AB16+AG16)</f>
        <v>153.47058823529412</v>
      </c>
    </row>
    <row r="17" spans="1:34" s="27" customFormat="1" ht="15.75" customHeight="1">
      <c r="A17" s="358">
        <v>13</v>
      </c>
      <c r="B17" s="368" t="s">
        <v>152</v>
      </c>
      <c r="C17" s="364" t="s">
        <v>5</v>
      </c>
      <c r="D17" s="311">
        <v>4</v>
      </c>
      <c r="E17" s="309">
        <v>6</v>
      </c>
      <c r="F17" s="309">
        <v>36</v>
      </c>
      <c r="G17" s="309">
        <v>41</v>
      </c>
      <c r="H17" s="310">
        <v>56</v>
      </c>
      <c r="I17" s="264"/>
      <c r="J17" s="263"/>
      <c r="K17" s="263"/>
      <c r="L17" s="263"/>
      <c r="M17" s="266"/>
      <c r="N17" s="264">
        <v>3</v>
      </c>
      <c r="O17" s="263">
        <v>8</v>
      </c>
      <c r="P17" s="263">
        <v>32</v>
      </c>
      <c r="Q17" s="263">
        <v>46</v>
      </c>
      <c r="R17" s="256">
        <f>SUM((N17+O17)+((N17*100)/(N17+O17)+((((P17-Q17)+((N17+O17)*5))*50)/((N17+O17)*5))))</f>
        <v>75.54545454545455</v>
      </c>
      <c r="S17" s="264"/>
      <c r="T17" s="263"/>
      <c r="U17" s="263"/>
      <c r="V17" s="263"/>
      <c r="W17" s="266"/>
      <c r="X17" s="264"/>
      <c r="Y17" s="263"/>
      <c r="Z17" s="263"/>
      <c r="AA17" s="263"/>
      <c r="AB17" s="266"/>
      <c r="AC17" s="264"/>
      <c r="AD17" s="263"/>
      <c r="AE17" s="263"/>
      <c r="AF17" s="263"/>
      <c r="AG17" s="267"/>
      <c r="AH17" s="50">
        <f>SUM(H17+M17+R17+W17+AB17+AG17)</f>
        <v>131.54545454545456</v>
      </c>
    </row>
    <row r="18" spans="1:34" s="27" customFormat="1" ht="15.75" customHeight="1">
      <c r="A18" s="358">
        <v>14</v>
      </c>
      <c r="B18" s="369" t="s">
        <v>54</v>
      </c>
      <c r="C18" s="364" t="s">
        <v>5</v>
      </c>
      <c r="D18" s="264">
        <v>10</v>
      </c>
      <c r="E18" s="263">
        <v>7</v>
      </c>
      <c r="F18" s="263">
        <v>63</v>
      </c>
      <c r="G18" s="263">
        <v>58</v>
      </c>
      <c r="H18" s="256">
        <f>SUM((D18+E18)+((D18*100)/(D18+E18)+((((F18-G18)+((D18+E18)*5))*50)/((D18+E18)*5))))</f>
        <v>128.76470588235293</v>
      </c>
      <c r="I18" s="264"/>
      <c r="J18" s="263"/>
      <c r="K18" s="263"/>
      <c r="L18" s="263"/>
      <c r="M18" s="256"/>
      <c r="N18" s="264"/>
      <c r="O18" s="263"/>
      <c r="P18" s="263"/>
      <c r="Q18" s="263"/>
      <c r="R18" s="266"/>
      <c r="S18" s="261"/>
      <c r="T18" s="260"/>
      <c r="U18" s="260"/>
      <c r="V18" s="260"/>
      <c r="W18" s="266"/>
      <c r="X18" s="264"/>
      <c r="Y18" s="263"/>
      <c r="Z18" s="263"/>
      <c r="AA18" s="263"/>
      <c r="AB18" s="266"/>
      <c r="AC18" s="264"/>
      <c r="AD18" s="263"/>
      <c r="AE18" s="263"/>
      <c r="AF18" s="263"/>
      <c r="AG18" s="267"/>
      <c r="AH18" s="50">
        <f>SUM(H18+M18+R18+W18+AB18+AG18)</f>
        <v>128.76470588235293</v>
      </c>
    </row>
    <row r="19" spans="1:34" s="27" customFormat="1" ht="15.75" customHeight="1">
      <c r="A19" s="358">
        <v>15</v>
      </c>
      <c r="B19" s="359" t="s">
        <v>15</v>
      </c>
      <c r="C19" s="361" t="s">
        <v>7</v>
      </c>
      <c r="D19" s="261">
        <v>9</v>
      </c>
      <c r="E19" s="260">
        <v>8</v>
      </c>
      <c r="F19" s="260">
        <v>67</v>
      </c>
      <c r="G19" s="260">
        <v>61</v>
      </c>
      <c r="H19" s="256">
        <f>SUM((D19+E19)+((D19*100)/(D19+E19)+((((F19-G19)+((D19+E19)*5))*50)/((D19+E19)*5))))</f>
        <v>123.47058823529412</v>
      </c>
      <c r="I19" s="261"/>
      <c r="J19" s="260"/>
      <c r="K19" s="260"/>
      <c r="L19" s="260"/>
      <c r="M19" s="256"/>
      <c r="N19" s="261"/>
      <c r="O19" s="260"/>
      <c r="P19" s="260"/>
      <c r="Q19" s="260"/>
      <c r="R19" s="256"/>
      <c r="S19" s="261"/>
      <c r="T19" s="260"/>
      <c r="U19" s="260"/>
      <c r="V19" s="260"/>
      <c r="W19" s="256"/>
      <c r="X19" s="261"/>
      <c r="Y19" s="260"/>
      <c r="Z19" s="260"/>
      <c r="AA19" s="260"/>
      <c r="AB19" s="256"/>
      <c r="AC19" s="261"/>
      <c r="AD19" s="260"/>
      <c r="AE19" s="260"/>
      <c r="AF19" s="260"/>
      <c r="AG19" s="258"/>
      <c r="AH19" s="50">
        <f>SUM(H19+M19+R19+W19+AB19+AG19)</f>
        <v>123.47058823529412</v>
      </c>
    </row>
    <row r="20" spans="1:34" s="27" customFormat="1" ht="15.75" customHeight="1">
      <c r="A20" s="358">
        <v>16</v>
      </c>
      <c r="B20" s="383" t="s">
        <v>27</v>
      </c>
      <c r="C20" s="384" t="s">
        <v>8</v>
      </c>
      <c r="D20" s="264"/>
      <c r="E20" s="263"/>
      <c r="F20" s="263"/>
      <c r="G20" s="263"/>
      <c r="H20" s="266"/>
      <c r="I20" s="264"/>
      <c r="J20" s="263"/>
      <c r="K20" s="263"/>
      <c r="L20" s="263"/>
      <c r="M20" s="266"/>
      <c r="N20" s="264"/>
      <c r="O20" s="263"/>
      <c r="P20" s="263"/>
      <c r="Q20" s="263"/>
      <c r="R20" s="266"/>
      <c r="S20" s="264">
        <v>4</v>
      </c>
      <c r="T20" s="263">
        <v>6</v>
      </c>
      <c r="U20" s="263">
        <v>35</v>
      </c>
      <c r="V20" s="263">
        <v>33</v>
      </c>
      <c r="W20" s="256">
        <f>SUM((S20+T20)+((S20*100)/(S20+T20)+((((U20-V20)+((S20+T20)*5))*50)/((S20+T20)*5))))</f>
        <v>102</v>
      </c>
      <c r="X20" s="264"/>
      <c r="Y20" s="263"/>
      <c r="Z20" s="263"/>
      <c r="AA20" s="263"/>
      <c r="AB20" s="266"/>
      <c r="AC20" s="264"/>
      <c r="AD20" s="263"/>
      <c r="AE20" s="263"/>
      <c r="AF20" s="263"/>
      <c r="AG20" s="267"/>
      <c r="AH20" s="50">
        <f>SUM(H20+M20+R20+W20+AB20+AG20)</f>
        <v>102</v>
      </c>
    </row>
    <row r="21" spans="1:34" s="27" customFormat="1" ht="15.75" customHeight="1">
      <c r="A21" s="358">
        <v>17</v>
      </c>
      <c r="B21" s="370" t="s">
        <v>51</v>
      </c>
      <c r="C21" s="361" t="s">
        <v>4</v>
      </c>
      <c r="D21" s="264"/>
      <c r="E21" s="263"/>
      <c r="F21" s="263"/>
      <c r="G21" s="263"/>
      <c r="H21" s="266"/>
      <c r="I21" s="264"/>
      <c r="J21" s="263"/>
      <c r="K21" s="263"/>
      <c r="L21" s="263"/>
      <c r="M21" s="266"/>
      <c r="N21" s="264">
        <v>5</v>
      </c>
      <c r="O21" s="263">
        <v>6</v>
      </c>
      <c r="P21" s="263">
        <v>36</v>
      </c>
      <c r="Q21" s="263">
        <v>43</v>
      </c>
      <c r="R21" s="256">
        <f>SUM((N21+O21)+((N21*100)/(N21+O21)+((((P21-Q21)+((N21+O21)*5))*50)/((N21+O21)*5))))</f>
        <v>100.0909090909091</v>
      </c>
      <c r="S21" s="264"/>
      <c r="T21" s="263"/>
      <c r="U21" s="263"/>
      <c r="V21" s="263"/>
      <c r="W21" s="266"/>
      <c r="X21" s="264"/>
      <c r="Y21" s="263"/>
      <c r="Z21" s="263"/>
      <c r="AA21" s="263"/>
      <c r="AB21" s="266"/>
      <c r="AC21" s="264"/>
      <c r="AD21" s="263"/>
      <c r="AE21" s="263"/>
      <c r="AF21" s="263"/>
      <c r="AG21" s="267"/>
      <c r="AH21" s="50">
        <f>SUM(H21+M21+R21+W21+AB21+AG21)</f>
        <v>100.0909090909091</v>
      </c>
    </row>
    <row r="22" spans="1:34" s="27" customFormat="1" ht="15.75" customHeight="1">
      <c r="A22" s="358">
        <v>18</v>
      </c>
      <c r="B22" s="359" t="s">
        <v>17</v>
      </c>
      <c r="C22" s="360" t="s">
        <v>7</v>
      </c>
      <c r="D22" s="261"/>
      <c r="E22" s="260"/>
      <c r="F22" s="270"/>
      <c r="G22" s="260"/>
      <c r="H22" s="256"/>
      <c r="I22" s="261"/>
      <c r="J22" s="260"/>
      <c r="K22" s="270"/>
      <c r="L22" s="260"/>
      <c r="M22" s="256"/>
      <c r="N22" s="261"/>
      <c r="O22" s="260"/>
      <c r="P22" s="260"/>
      <c r="Q22" s="260"/>
      <c r="R22" s="256"/>
      <c r="S22" s="261"/>
      <c r="T22" s="260"/>
      <c r="U22" s="260"/>
      <c r="V22" s="260"/>
      <c r="W22" s="256"/>
      <c r="X22" s="261"/>
      <c r="Y22" s="260"/>
      <c r="Z22" s="260"/>
      <c r="AA22" s="260"/>
      <c r="AB22" s="256"/>
      <c r="AC22" s="261">
        <v>4</v>
      </c>
      <c r="AD22" s="260">
        <v>5</v>
      </c>
      <c r="AE22" s="260">
        <v>27</v>
      </c>
      <c r="AF22" s="260">
        <v>34</v>
      </c>
      <c r="AG22" s="258">
        <f>SUM((AC22+AD22)+((AC22*100)/(AC22+AD22)+((((AE22-AF22)+((AC22+AD22)*5))*50)/((AC22+AD22)*5))))</f>
        <v>95.66666666666666</v>
      </c>
      <c r="AH22" s="50">
        <f>SUM(H22+M22+R22+W22+AB22+AG22)</f>
        <v>95.66666666666666</v>
      </c>
    </row>
    <row r="23" spans="1:34" ht="18">
      <c r="A23" s="358">
        <v>19</v>
      </c>
      <c r="B23" s="368" t="s">
        <v>53</v>
      </c>
      <c r="C23" s="364" t="s">
        <v>5</v>
      </c>
      <c r="D23" s="264">
        <v>2</v>
      </c>
      <c r="E23" s="263">
        <v>15</v>
      </c>
      <c r="F23" s="263">
        <v>26</v>
      </c>
      <c r="G23" s="263">
        <v>82</v>
      </c>
      <c r="H23" s="256">
        <f>SUM((D23+E23)+((D23*100)/(D23+E23)+((((F23-G23)+((D23+E23)*5))*50)/((D23+E23)*5))))</f>
        <v>45.82352941176471</v>
      </c>
      <c r="I23" s="264"/>
      <c r="J23" s="263"/>
      <c r="K23" s="263"/>
      <c r="L23" s="263"/>
      <c r="M23" s="266"/>
      <c r="N23" s="264">
        <v>1</v>
      </c>
      <c r="O23" s="263">
        <v>10</v>
      </c>
      <c r="P23" s="263">
        <v>21</v>
      </c>
      <c r="Q23" s="263">
        <v>53</v>
      </c>
      <c r="R23" s="256">
        <f>SUM((N23+O23)+((N23*100)/(N23+O23)+((((P23-Q23)+((N23+O23)*5))*50)/((N23+O23)*5))))</f>
        <v>41</v>
      </c>
      <c r="S23" s="264"/>
      <c r="T23" s="263"/>
      <c r="U23" s="263"/>
      <c r="V23" s="263"/>
      <c r="W23" s="266"/>
      <c r="X23" s="264"/>
      <c r="Y23" s="263"/>
      <c r="Z23" s="263"/>
      <c r="AA23" s="263"/>
      <c r="AB23" s="266"/>
      <c r="AC23" s="264"/>
      <c r="AD23" s="263"/>
      <c r="AE23" s="263"/>
      <c r="AF23" s="263"/>
      <c r="AG23" s="267"/>
      <c r="AH23" s="50">
        <f>SUM(H23+M23+R23+W23+AB23+AG23)</f>
        <v>86.82352941176471</v>
      </c>
    </row>
    <row r="24" spans="1:34" ht="18">
      <c r="A24" s="358">
        <v>20</v>
      </c>
      <c r="B24" s="359" t="s">
        <v>19</v>
      </c>
      <c r="C24" s="361" t="s">
        <v>7</v>
      </c>
      <c r="D24" s="269"/>
      <c r="E24" s="268"/>
      <c r="F24" s="268"/>
      <c r="G24" s="268"/>
      <c r="H24" s="271"/>
      <c r="I24" s="261"/>
      <c r="J24" s="260"/>
      <c r="K24" s="260"/>
      <c r="L24" s="260"/>
      <c r="M24" s="256"/>
      <c r="N24" s="261"/>
      <c r="O24" s="260"/>
      <c r="P24" s="260"/>
      <c r="Q24" s="260"/>
      <c r="R24" s="256"/>
      <c r="S24" s="261"/>
      <c r="T24" s="260"/>
      <c r="U24" s="260"/>
      <c r="V24" s="260"/>
      <c r="W24" s="271"/>
      <c r="X24" s="269">
        <v>5</v>
      </c>
      <c r="Y24" s="268">
        <v>11</v>
      </c>
      <c r="Z24" s="268">
        <v>45</v>
      </c>
      <c r="AA24" s="268">
        <v>69</v>
      </c>
      <c r="AB24" s="256">
        <f>SUM((X24+Y24)+((X24*100)/(X24+Y24)+((((Z24-AA24)+((X24+Y24)*5))*50)/((X24+Y24)*5))))</f>
        <v>82.25</v>
      </c>
      <c r="AC24" s="269"/>
      <c r="AD24" s="268"/>
      <c r="AE24" s="268"/>
      <c r="AF24" s="268"/>
      <c r="AG24" s="272"/>
      <c r="AH24" s="50">
        <f>SUM(H24+M24+R24+W24+AB24+AG24)</f>
        <v>82.25</v>
      </c>
    </row>
    <row r="25" spans="1:34" ht="18">
      <c r="A25" s="358">
        <v>21</v>
      </c>
      <c r="B25" s="389" t="s">
        <v>83</v>
      </c>
      <c r="C25" s="392" t="s">
        <v>5</v>
      </c>
      <c r="D25" s="264"/>
      <c r="E25" s="263"/>
      <c r="F25" s="263"/>
      <c r="G25" s="263"/>
      <c r="H25" s="266"/>
      <c r="I25" s="264"/>
      <c r="J25" s="263"/>
      <c r="K25" s="263"/>
      <c r="L25" s="263"/>
      <c r="M25" s="266"/>
      <c r="N25" s="264">
        <v>3</v>
      </c>
      <c r="O25" s="263">
        <v>8</v>
      </c>
      <c r="P25" s="263">
        <v>31</v>
      </c>
      <c r="Q25" s="263">
        <v>48</v>
      </c>
      <c r="R25" s="256">
        <f>SUM((N25+O25)+((N25*100)/(N25+O25)+((((P25-Q25)+((N25+O25)*5))*50)/((N25+O25)*5))))</f>
        <v>72.81818181818181</v>
      </c>
      <c r="S25" s="264"/>
      <c r="T25" s="263"/>
      <c r="U25" s="263"/>
      <c r="V25" s="263"/>
      <c r="W25" s="266"/>
      <c r="X25" s="264"/>
      <c r="Y25" s="263"/>
      <c r="Z25" s="263"/>
      <c r="AA25" s="263"/>
      <c r="AB25" s="266"/>
      <c r="AC25" s="264"/>
      <c r="AD25" s="263"/>
      <c r="AE25" s="263"/>
      <c r="AF25" s="263"/>
      <c r="AG25" s="267"/>
      <c r="AH25" s="50">
        <f>SUM(H25+M25+R25+W25+AB25+AG25)</f>
        <v>72.81818181818181</v>
      </c>
    </row>
    <row r="26" spans="1:34" ht="18">
      <c r="A26" s="358">
        <v>22</v>
      </c>
      <c r="B26" s="347" t="s">
        <v>170</v>
      </c>
      <c r="C26" s="384" t="s">
        <v>8</v>
      </c>
      <c r="D26" s="264"/>
      <c r="E26" s="263"/>
      <c r="F26" s="263"/>
      <c r="G26" s="263"/>
      <c r="H26" s="266"/>
      <c r="I26" s="264"/>
      <c r="J26" s="263"/>
      <c r="K26" s="263"/>
      <c r="L26" s="263"/>
      <c r="M26" s="266"/>
      <c r="N26" s="264"/>
      <c r="O26" s="263"/>
      <c r="P26" s="263"/>
      <c r="Q26" s="263"/>
      <c r="R26" s="266"/>
      <c r="S26" s="264">
        <v>2</v>
      </c>
      <c r="T26" s="263">
        <v>8</v>
      </c>
      <c r="U26" s="263">
        <v>15</v>
      </c>
      <c r="V26" s="263">
        <v>40</v>
      </c>
      <c r="W26" s="256">
        <f>SUM((S26+T26)+((S26*100)/(S26+T26)+((((U26-V26)+((S26+T26)*5))*50)/((S26+T26)*5))))</f>
        <v>55</v>
      </c>
      <c r="X26" s="264"/>
      <c r="Y26" s="263"/>
      <c r="Z26" s="263"/>
      <c r="AA26" s="263"/>
      <c r="AB26" s="266"/>
      <c r="AC26" s="264"/>
      <c r="AD26" s="263"/>
      <c r="AE26" s="263"/>
      <c r="AF26" s="263"/>
      <c r="AG26" s="267"/>
      <c r="AH26" s="50">
        <f>SUM(H26+M26+R26+W26+AB26+AG26)</f>
        <v>55</v>
      </c>
    </row>
    <row r="27" spans="1:34" ht="18">
      <c r="A27" s="358">
        <v>23</v>
      </c>
      <c r="B27" s="371" t="s">
        <v>63</v>
      </c>
      <c r="C27" s="361" t="s">
        <v>7</v>
      </c>
      <c r="D27" s="269"/>
      <c r="E27" s="268"/>
      <c r="F27" s="268"/>
      <c r="G27" s="268"/>
      <c r="H27" s="271"/>
      <c r="I27" s="261"/>
      <c r="J27" s="260"/>
      <c r="K27" s="260"/>
      <c r="L27" s="260"/>
      <c r="M27" s="256"/>
      <c r="N27" s="261"/>
      <c r="O27" s="260"/>
      <c r="P27" s="260"/>
      <c r="Q27" s="260"/>
      <c r="R27" s="256"/>
      <c r="S27" s="261"/>
      <c r="T27" s="260"/>
      <c r="U27" s="260"/>
      <c r="V27" s="260"/>
      <c r="W27" s="271"/>
      <c r="X27" s="269">
        <v>2</v>
      </c>
      <c r="Y27" s="268">
        <v>14</v>
      </c>
      <c r="Z27" s="268">
        <v>34</v>
      </c>
      <c r="AA27" s="268">
        <v>77</v>
      </c>
      <c r="AB27" s="256">
        <f>SUM((X27+Y27)+((X27*100)/(X27+Y27)+((((Z27-AA27)+((X27+Y27)*5))*50)/((X27+Y27)*5))))</f>
        <v>51.625</v>
      </c>
      <c r="AC27" s="269"/>
      <c r="AD27" s="268"/>
      <c r="AE27" s="268"/>
      <c r="AF27" s="268"/>
      <c r="AG27" s="272"/>
      <c r="AH27" s="50">
        <f>SUM(H27+M27+R27+W27+AB27+AG27)</f>
        <v>51.625</v>
      </c>
    </row>
    <row r="28" spans="1:34" ht="18">
      <c r="A28" s="358">
        <v>24</v>
      </c>
      <c r="B28" s="291" t="s">
        <v>173</v>
      </c>
      <c r="C28" s="391" t="s">
        <v>5</v>
      </c>
      <c r="D28" s="264"/>
      <c r="E28" s="263"/>
      <c r="F28" s="263"/>
      <c r="G28" s="263"/>
      <c r="H28" s="266"/>
      <c r="I28" s="264"/>
      <c r="J28" s="263"/>
      <c r="K28" s="263"/>
      <c r="L28" s="263"/>
      <c r="M28" s="266"/>
      <c r="N28" s="264"/>
      <c r="O28" s="263"/>
      <c r="P28" s="263"/>
      <c r="Q28" s="263"/>
      <c r="R28" s="266"/>
      <c r="S28" s="264">
        <v>1</v>
      </c>
      <c r="T28" s="263">
        <v>9</v>
      </c>
      <c r="U28" s="263">
        <v>7</v>
      </c>
      <c r="V28" s="263">
        <v>49</v>
      </c>
      <c r="W28" s="256">
        <f>SUM((S28+T28)+((S28*100)/(S28+T28)+((((U28-V28)+((S28+T28)*5))*50)/((S28+T28)*5))))</f>
        <v>28</v>
      </c>
      <c r="X28" s="264"/>
      <c r="Y28" s="263"/>
      <c r="Z28" s="263"/>
      <c r="AA28" s="263"/>
      <c r="AB28" s="266"/>
      <c r="AC28" s="264"/>
      <c r="AD28" s="263"/>
      <c r="AE28" s="263"/>
      <c r="AF28" s="263"/>
      <c r="AG28" s="267"/>
      <c r="AH28" s="50">
        <f>SUM(H28+M28+R28+W28+AB28+AG28)</f>
        <v>28</v>
      </c>
    </row>
    <row r="29" spans="1:34" ht="18">
      <c r="A29" s="358">
        <v>25</v>
      </c>
      <c r="B29" s="390" t="s">
        <v>174</v>
      </c>
      <c r="C29" s="391" t="s">
        <v>5</v>
      </c>
      <c r="D29" s="264"/>
      <c r="E29" s="263"/>
      <c r="F29" s="263"/>
      <c r="G29" s="263"/>
      <c r="H29" s="266"/>
      <c r="I29" s="264"/>
      <c r="J29" s="263"/>
      <c r="K29" s="263"/>
      <c r="L29" s="263"/>
      <c r="M29" s="266"/>
      <c r="N29" s="264"/>
      <c r="O29" s="263"/>
      <c r="P29" s="263"/>
      <c r="Q29" s="263"/>
      <c r="R29" s="266"/>
      <c r="S29" s="264">
        <v>0</v>
      </c>
      <c r="T29" s="263">
        <v>10</v>
      </c>
      <c r="U29" s="263">
        <v>10</v>
      </c>
      <c r="V29" s="263">
        <v>50</v>
      </c>
      <c r="W29" s="256">
        <f>SUM((S29+T29)+((S29*100)/(S29+T29)+((((U29-V29)+((S29+T29)*5))*50)/((S29+T29)*5))))</f>
        <v>20</v>
      </c>
      <c r="X29" s="264"/>
      <c r="Y29" s="263"/>
      <c r="Z29" s="263"/>
      <c r="AA29" s="263"/>
      <c r="AB29" s="266"/>
      <c r="AC29" s="264"/>
      <c r="AD29" s="263"/>
      <c r="AE29" s="263"/>
      <c r="AF29" s="263"/>
      <c r="AG29" s="267"/>
      <c r="AH29" s="50">
        <f>SUM(H29+M29+R29+W29+AB29+AG29)</f>
        <v>20</v>
      </c>
    </row>
    <row r="30" spans="1:34" ht="15.75">
      <c r="A30" s="306"/>
      <c r="B30" s="307"/>
      <c r="C30" s="308"/>
      <c r="D30" s="264"/>
      <c r="E30" s="263"/>
      <c r="F30" s="263"/>
      <c r="G30" s="263"/>
      <c r="H30" s="266"/>
      <c r="I30" s="264"/>
      <c r="J30" s="263"/>
      <c r="K30" s="263"/>
      <c r="L30" s="263"/>
      <c r="M30" s="266"/>
      <c r="N30" s="264"/>
      <c r="O30" s="263"/>
      <c r="P30" s="263"/>
      <c r="Q30" s="263"/>
      <c r="R30" s="266"/>
      <c r="S30" s="264"/>
      <c r="T30" s="263"/>
      <c r="U30" s="263"/>
      <c r="V30" s="263"/>
      <c r="W30" s="266"/>
      <c r="X30" s="264"/>
      <c r="Y30" s="263"/>
      <c r="Z30" s="263"/>
      <c r="AA30" s="263"/>
      <c r="AB30" s="266"/>
      <c r="AC30" s="264"/>
      <c r="AD30" s="263"/>
      <c r="AE30" s="263"/>
      <c r="AF30" s="263"/>
      <c r="AG30" s="267"/>
      <c r="AH30" s="38"/>
    </row>
    <row r="31" spans="1:34" ht="15.75">
      <c r="A31" s="306"/>
      <c r="B31" s="307"/>
      <c r="C31" s="308"/>
      <c r="D31" s="264"/>
      <c r="E31" s="263"/>
      <c r="F31" s="263"/>
      <c r="G31" s="263"/>
      <c r="H31" s="266"/>
      <c r="I31" s="264"/>
      <c r="J31" s="263"/>
      <c r="K31" s="263"/>
      <c r="L31" s="263"/>
      <c r="M31" s="266"/>
      <c r="N31" s="264"/>
      <c r="O31" s="263"/>
      <c r="P31" s="263"/>
      <c r="Q31" s="263"/>
      <c r="R31" s="266"/>
      <c r="S31" s="264"/>
      <c r="T31" s="263"/>
      <c r="U31" s="263"/>
      <c r="V31" s="263"/>
      <c r="W31" s="266"/>
      <c r="X31" s="264"/>
      <c r="Y31" s="263"/>
      <c r="Z31" s="263"/>
      <c r="AA31" s="263"/>
      <c r="AB31" s="266"/>
      <c r="AC31" s="264"/>
      <c r="AD31" s="263"/>
      <c r="AE31" s="263"/>
      <c r="AF31" s="263"/>
      <c r="AG31" s="267"/>
      <c r="AH31" s="38"/>
    </row>
    <row r="32" spans="1:34" ht="15.75">
      <c r="A32" s="306"/>
      <c r="B32" s="307"/>
      <c r="C32" s="308"/>
      <c r="D32" s="264"/>
      <c r="E32" s="263"/>
      <c r="F32" s="263"/>
      <c r="G32" s="263"/>
      <c r="H32" s="266"/>
      <c r="I32" s="264"/>
      <c r="J32" s="263"/>
      <c r="K32" s="263"/>
      <c r="L32" s="263"/>
      <c r="M32" s="266"/>
      <c r="N32" s="264"/>
      <c r="O32" s="263"/>
      <c r="P32" s="263"/>
      <c r="Q32" s="263"/>
      <c r="R32" s="266"/>
      <c r="S32" s="264"/>
      <c r="T32" s="263"/>
      <c r="U32" s="263"/>
      <c r="V32" s="263"/>
      <c r="W32" s="266"/>
      <c r="X32" s="264"/>
      <c r="Y32" s="263"/>
      <c r="Z32" s="263"/>
      <c r="AA32" s="263"/>
      <c r="AB32" s="266"/>
      <c r="AC32" s="264"/>
      <c r="AD32" s="263"/>
      <c r="AE32" s="263"/>
      <c r="AF32" s="263"/>
      <c r="AG32" s="267"/>
      <c r="AH32" s="38"/>
    </row>
    <row r="33" spans="1:34" ht="15.75">
      <c r="A33" s="306"/>
      <c r="B33" s="307"/>
      <c r="C33" s="308"/>
      <c r="D33" s="264"/>
      <c r="E33" s="263"/>
      <c r="F33" s="263"/>
      <c r="G33" s="263"/>
      <c r="H33" s="266"/>
      <c r="I33" s="264"/>
      <c r="J33" s="263"/>
      <c r="K33" s="263"/>
      <c r="L33" s="263"/>
      <c r="M33" s="266"/>
      <c r="N33" s="264"/>
      <c r="O33" s="263"/>
      <c r="P33" s="263"/>
      <c r="Q33" s="263"/>
      <c r="R33" s="266"/>
      <c r="S33" s="264"/>
      <c r="T33" s="263"/>
      <c r="U33" s="263"/>
      <c r="V33" s="263"/>
      <c r="W33" s="266"/>
      <c r="X33" s="264"/>
      <c r="Y33" s="263"/>
      <c r="Z33" s="263"/>
      <c r="AA33" s="263"/>
      <c r="AB33" s="266"/>
      <c r="AC33" s="264"/>
      <c r="AD33" s="263"/>
      <c r="AE33" s="263"/>
      <c r="AF33" s="263"/>
      <c r="AG33" s="267"/>
      <c r="AH33" s="38"/>
    </row>
    <row r="34" spans="1:34" ht="15.75">
      <c r="A34" s="306"/>
      <c r="B34" s="307"/>
      <c r="C34" s="308"/>
      <c r="D34" s="264"/>
      <c r="E34" s="263"/>
      <c r="F34" s="263"/>
      <c r="G34" s="263"/>
      <c r="H34" s="266"/>
      <c r="I34" s="264"/>
      <c r="J34" s="263"/>
      <c r="K34" s="263"/>
      <c r="L34" s="263"/>
      <c r="M34" s="266"/>
      <c r="N34" s="264"/>
      <c r="O34" s="263"/>
      <c r="P34" s="263"/>
      <c r="Q34" s="263"/>
      <c r="R34" s="266"/>
      <c r="S34" s="264"/>
      <c r="T34" s="263"/>
      <c r="U34" s="263"/>
      <c r="V34" s="263"/>
      <c r="W34" s="266"/>
      <c r="X34" s="264"/>
      <c r="Y34" s="263"/>
      <c r="Z34" s="263"/>
      <c r="AA34" s="263"/>
      <c r="AB34" s="266"/>
      <c r="AC34" s="264"/>
      <c r="AD34" s="263"/>
      <c r="AE34" s="263"/>
      <c r="AF34" s="263"/>
      <c r="AG34" s="267"/>
      <c r="AH34" s="38"/>
    </row>
    <row r="35" spans="1:34" ht="15.75">
      <c r="A35" s="306"/>
      <c r="B35" s="307"/>
      <c r="C35" s="308"/>
      <c r="D35" s="264"/>
      <c r="E35" s="263"/>
      <c r="F35" s="263"/>
      <c r="G35" s="263"/>
      <c r="H35" s="266"/>
      <c r="I35" s="264"/>
      <c r="J35" s="263"/>
      <c r="K35" s="263"/>
      <c r="L35" s="263"/>
      <c r="M35" s="266"/>
      <c r="N35" s="264"/>
      <c r="O35" s="263"/>
      <c r="P35" s="263"/>
      <c r="Q35" s="263"/>
      <c r="R35" s="266"/>
      <c r="S35" s="264"/>
      <c r="T35" s="263"/>
      <c r="U35" s="263"/>
      <c r="V35" s="263"/>
      <c r="W35" s="266"/>
      <c r="X35" s="264"/>
      <c r="Y35" s="263"/>
      <c r="Z35" s="263"/>
      <c r="AA35" s="263"/>
      <c r="AB35" s="266"/>
      <c r="AC35" s="264"/>
      <c r="AD35" s="263"/>
      <c r="AE35" s="263"/>
      <c r="AF35" s="263"/>
      <c r="AG35" s="267"/>
      <c r="AH35" s="38"/>
    </row>
    <row r="36" spans="1:34" ht="15.75">
      <c r="A36" s="306"/>
      <c r="B36" s="307"/>
      <c r="C36" s="308"/>
      <c r="D36" s="264"/>
      <c r="E36" s="263"/>
      <c r="F36" s="263"/>
      <c r="G36" s="263"/>
      <c r="H36" s="266"/>
      <c r="I36" s="264"/>
      <c r="J36" s="263"/>
      <c r="K36" s="263"/>
      <c r="L36" s="263"/>
      <c r="M36" s="266"/>
      <c r="N36" s="264"/>
      <c r="O36" s="263"/>
      <c r="P36" s="263"/>
      <c r="Q36" s="263"/>
      <c r="R36" s="266"/>
      <c r="S36" s="264"/>
      <c r="T36" s="263"/>
      <c r="U36" s="263"/>
      <c r="V36" s="263"/>
      <c r="W36" s="266"/>
      <c r="X36" s="264"/>
      <c r="Y36" s="263"/>
      <c r="Z36" s="263"/>
      <c r="AA36" s="263"/>
      <c r="AB36" s="266"/>
      <c r="AC36" s="264"/>
      <c r="AD36" s="263"/>
      <c r="AE36" s="263"/>
      <c r="AF36" s="263"/>
      <c r="AG36" s="267"/>
      <c r="AH36" s="38"/>
    </row>
    <row r="37" spans="1:34" ht="15.75">
      <c r="A37" s="306"/>
      <c r="B37" s="307"/>
      <c r="C37" s="308"/>
      <c r="D37" s="264"/>
      <c r="E37" s="263"/>
      <c r="F37" s="263"/>
      <c r="G37" s="263"/>
      <c r="H37" s="266"/>
      <c r="I37" s="264"/>
      <c r="J37" s="263"/>
      <c r="K37" s="263"/>
      <c r="L37" s="263"/>
      <c r="M37" s="266"/>
      <c r="N37" s="264"/>
      <c r="O37" s="263"/>
      <c r="P37" s="263"/>
      <c r="Q37" s="263"/>
      <c r="R37" s="266"/>
      <c r="S37" s="264"/>
      <c r="T37" s="263"/>
      <c r="U37" s="263"/>
      <c r="V37" s="263"/>
      <c r="W37" s="266"/>
      <c r="X37" s="264"/>
      <c r="Y37" s="263"/>
      <c r="Z37" s="263"/>
      <c r="AA37" s="263"/>
      <c r="AB37" s="266"/>
      <c r="AC37" s="264"/>
      <c r="AD37" s="263"/>
      <c r="AE37" s="263"/>
      <c r="AF37" s="263"/>
      <c r="AG37" s="267"/>
      <c r="AH37" s="38"/>
    </row>
    <row r="38" spans="1:34" ht="15.75">
      <c r="A38" s="306"/>
      <c r="B38" s="307"/>
      <c r="C38" s="308"/>
      <c r="D38" s="264"/>
      <c r="E38" s="263"/>
      <c r="F38" s="263"/>
      <c r="G38" s="263"/>
      <c r="H38" s="266"/>
      <c r="I38" s="264"/>
      <c r="J38" s="263"/>
      <c r="K38" s="263"/>
      <c r="L38" s="263"/>
      <c r="M38" s="266"/>
      <c r="N38" s="264"/>
      <c r="O38" s="263"/>
      <c r="P38" s="263"/>
      <c r="Q38" s="263"/>
      <c r="R38" s="266"/>
      <c r="S38" s="264"/>
      <c r="T38" s="263"/>
      <c r="U38" s="263"/>
      <c r="V38" s="263"/>
      <c r="W38" s="266"/>
      <c r="X38" s="264"/>
      <c r="Y38" s="263"/>
      <c r="Z38" s="263"/>
      <c r="AA38" s="263"/>
      <c r="AB38" s="266"/>
      <c r="AC38" s="264"/>
      <c r="AD38" s="263"/>
      <c r="AE38" s="263"/>
      <c r="AF38" s="263"/>
      <c r="AG38" s="267"/>
      <c r="AH38" s="38"/>
    </row>
    <row r="39" spans="1:34" ht="15.75">
      <c r="A39" s="306"/>
      <c r="B39" s="307"/>
      <c r="C39" s="308"/>
      <c r="D39" s="264"/>
      <c r="E39" s="263"/>
      <c r="F39" s="263"/>
      <c r="G39" s="263"/>
      <c r="H39" s="266"/>
      <c r="I39" s="264"/>
      <c r="J39" s="263"/>
      <c r="K39" s="263"/>
      <c r="L39" s="263"/>
      <c r="M39" s="266"/>
      <c r="N39" s="264"/>
      <c r="O39" s="263"/>
      <c r="P39" s="263"/>
      <c r="Q39" s="263"/>
      <c r="R39" s="266"/>
      <c r="S39" s="264"/>
      <c r="T39" s="263"/>
      <c r="U39" s="263"/>
      <c r="V39" s="263"/>
      <c r="W39" s="266"/>
      <c r="X39" s="264"/>
      <c r="Y39" s="263"/>
      <c r="Z39" s="263"/>
      <c r="AA39" s="263"/>
      <c r="AB39" s="266"/>
      <c r="AC39" s="264"/>
      <c r="AD39" s="263"/>
      <c r="AE39" s="263"/>
      <c r="AF39" s="263"/>
      <c r="AG39" s="267"/>
      <c r="AH39" s="38"/>
    </row>
    <row r="40" spans="1:34" ht="15.75">
      <c r="A40" s="306"/>
      <c r="B40" s="307"/>
      <c r="C40" s="308"/>
      <c r="D40" s="264"/>
      <c r="E40" s="263"/>
      <c r="F40" s="263"/>
      <c r="G40" s="263"/>
      <c r="H40" s="266"/>
      <c r="I40" s="264"/>
      <c r="J40" s="263"/>
      <c r="K40" s="263"/>
      <c r="L40" s="263"/>
      <c r="M40" s="266"/>
      <c r="N40" s="264"/>
      <c r="O40" s="263"/>
      <c r="P40" s="263"/>
      <c r="Q40" s="263"/>
      <c r="R40" s="266"/>
      <c r="S40" s="264"/>
      <c r="T40" s="263"/>
      <c r="U40" s="263"/>
      <c r="V40" s="263"/>
      <c r="W40" s="266"/>
      <c r="X40" s="264"/>
      <c r="Y40" s="263"/>
      <c r="Z40" s="263"/>
      <c r="AA40" s="263"/>
      <c r="AB40" s="266"/>
      <c r="AC40" s="264"/>
      <c r="AD40" s="263"/>
      <c r="AE40" s="263"/>
      <c r="AF40" s="263"/>
      <c r="AG40" s="267"/>
      <c r="AH40" s="38"/>
    </row>
    <row r="41" spans="1:34" ht="15.75">
      <c r="A41" s="306"/>
      <c r="B41" s="307"/>
      <c r="C41" s="308"/>
      <c r="D41" s="264"/>
      <c r="E41" s="263"/>
      <c r="F41" s="263"/>
      <c r="G41" s="263"/>
      <c r="H41" s="266"/>
      <c r="I41" s="264"/>
      <c r="J41" s="263"/>
      <c r="K41" s="263"/>
      <c r="L41" s="263"/>
      <c r="M41" s="266"/>
      <c r="N41" s="264"/>
      <c r="O41" s="263"/>
      <c r="P41" s="263"/>
      <c r="Q41" s="263"/>
      <c r="R41" s="266"/>
      <c r="S41" s="264"/>
      <c r="T41" s="263"/>
      <c r="U41" s="263"/>
      <c r="V41" s="263"/>
      <c r="W41" s="266"/>
      <c r="X41" s="264"/>
      <c r="Y41" s="263"/>
      <c r="Z41" s="263"/>
      <c r="AA41" s="263"/>
      <c r="AB41" s="266"/>
      <c r="AC41" s="264"/>
      <c r="AD41" s="263"/>
      <c r="AE41" s="263"/>
      <c r="AF41" s="263"/>
      <c r="AG41" s="267"/>
      <c r="AH41" s="38"/>
    </row>
    <row r="42" spans="1:34" ht="15.75">
      <c r="A42" s="306"/>
      <c r="B42" s="307"/>
      <c r="C42" s="308"/>
      <c r="D42" s="264"/>
      <c r="E42" s="263"/>
      <c r="F42" s="263"/>
      <c r="G42" s="263"/>
      <c r="H42" s="266"/>
      <c r="I42" s="264"/>
      <c r="J42" s="263"/>
      <c r="K42" s="263"/>
      <c r="L42" s="263"/>
      <c r="M42" s="266"/>
      <c r="N42" s="264"/>
      <c r="O42" s="263"/>
      <c r="P42" s="263"/>
      <c r="Q42" s="263"/>
      <c r="R42" s="266"/>
      <c r="S42" s="264"/>
      <c r="T42" s="263"/>
      <c r="U42" s="263"/>
      <c r="V42" s="263"/>
      <c r="W42" s="266"/>
      <c r="X42" s="264"/>
      <c r="Y42" s="263"/>
      <c r="Z42" s="263"/>
      <c r="AA42" s="263"/>
      <c r="AB42" s="266"/>
      <c r="AC42" s="264"/>
      <c r="AD42" s="263"/>
      <c r="AE42" s="263"/>
      <c r="AF42" s="263"/>
      <c r="AG42" s="267"/>
      <c r="AH42" s="38"/>
    </row>
    <row r="43" spans="1:34" ht="15.75">
      <c r="A43" s="306"/>
      <c r="B43" s="307"/>
      <c r="C43" s="308"/>
      <c r="D43" s="264"/>
      <c r="E43" s="263"/>
      <c r="F43" s="263"/>
      <c r="G43" s="263"/>
      <c r="H43" s="266"/>
      <c r="I43" s="264"/>
      <c r="J43" s="263"/>
      <c r="K43" s="263"/>
      <c r="L43" s="263"/>
      <c r="M43" s="266"/>
      <c r="N43" s="264"/>
      <c r="O43" s="263"/>
      <c r="P43" s="263"/>
      <c r="Q43" s="263"/>
      <c r="R43" s="266"/>
      <c r="S43" s="264"/>
      <c r="T43" s="263"/>
      <c r="U43" s="263"/>
      <c r="V43" s="263"/>
      <c r="W43" s="266"/>
      <c r="X43" s="264"/>
      <c r="Y43" s="263"/>
      <c r="Z43" s="263"/>
      <c r="AA43" s="263"/>
      <c r="AB43" s="266"/>
      <c r="AC43" s="264"/>
      <c r="AD43" s="263"/>
      <c r="AE43" s="263"/>
      <c r="AF43" s="263"/>
      <c r="AG43" s="267"/>
      <c r="AH43" s="38"/>
    </row>
    <row r="44" spans="1:34" ht="15.75">
      <c r="A44" s="306"/>
      <c r="B44" s="307"/>
      <c r="C44" s="308"/>
      <c r="D44" s="264"/>
      <c r="E44" s="263"/>
      <c r="F44" s="263"/>
      <c r="G44" s="263"/>
      <c r="H44" s="266"/>
      <c r="I44" s="264"/>
      <c r="J44" s="263"/>
      <c r="K44" s="263"/>
      <c r="L44" s="263"/>
      <c r="M44" s="266"/>
      <c r="N44" s="264"/>
      <c r="O44" s="263"/>
      <c r="P44" s="263"/>
      <c r="Q44" s="263"/>
      <c r="R44" s="266"/>
      <c r="S44" s="264"/>
      <c r="T44" s="263"/>
      <c r="U44" s="263"/>
      <c r="V44" s="263"/>
      <c r="W44" s="266"/>
      <c r="X44" s="264"/>
      <c r="Y44" s="263"/>
      <c r="Z44" s="263"/>
      <c r="AA44" s="263"/>
      <c r="AB44" s="266"/>
      <c r="AC44" s="264"/>
      <c r="AD44" s="263"/>
      <c r="AE44" s="263"/>
      <c r="AF44" s="263"/>
      <c r="AG44" s="267"/>
      <c r="AH44" s="38"/>
    </row>
    <row r="45" spans="1:34" ht="15.75">
      <c r="A45" s="306"/>
      <c r="B45" s="307"/>
      <c r="C45" s="308"/>
      <c r="D45" s="264"/>
      <c r="E45" s="263"/>
      <c r="F45" s="263"/>
      <c r="G45" s="263"/>
      <c r="H45" s="266"/>
      <c r="I45" s="264"/>
      <c r="J45" s="263"/>
      <c r="K45" s="263"/>
      <c r="L45" s="263"/>
      <c r="M45" s="266"/>
      <c r="N45" s="264"/>
      <c r="O45" s="263"/>
      <c r="P45" s="263"/>
      <c r="Q45" s="263"/>
      <c r="R45" s="266"/>
      <c r="S45" s="264"/>
      <c r="T45" s="263"/>
      <c r="U45" s="263"/>
      <c r="V45" s="263"/>
      <c r="W45" s="266"/>
      <c r="X45" s="264"/>
      <c r="Y45" s="263"/>
      <c r="Z45" s="263"/>
      <c r="AA45" s="263"/>
      <c r="AB45" s="266"/>
      <c r="AC45" s="264"/>
      <c r="AD45" s="263"/>
      <c r="AE45" s="263"/>
      <c r="AF45" s="263"/>
      <c r="AG45" s="267"/>
      <c r="AH45" s="38"/>
    </row>
    <row r="46" spans="1:34" ht="15.75">
      <c r="A46" s="306"/>
      <c r="B46" s="307"/>
      <c r="C46" s="308"/>
      <c r="D46" s="264"/>
      <c r="E46" s="263"/>
      <c r="F46" s="263"/>
      <c r="G46" s="263"/>
      <c r="H46" s="266"/>
      <c r="I46" s="264"/>
      <c r="J46" s="263"/>
      <c r="K46" s="263"/>
      <c r="L46" s="263"/>
      <c r="M46" s="266"/>
      <c r="N46" s="264"/>
      <c r="O46" s="263"/>
      <c r="P46" s="263"/>
      <c r="Q46" s="263"/>
      <c r="R46" s="266"/>
      <c r="S46" s="264"/>
      <c r="T46" s="263"/>
      <c r="U46" s="263"/>
      <c r="V46" s="263"/>
      <c r="W46" s="266"/>
      <c r="X46" s="264"/>
      <c r="Y46" s="263"/>
      <c r="Z46" s="263"/>
      <c r="AA46" s="263"/>
      <c r="AB46" s="266"/>
      <c r="AC46" s="264"/>
      <c r="AD46" s="263"/>
      <c r="AE46" s="263"/>
      <c r="AF46" s="263"/>
      <c r="AG46" s="267"/>
      <c r="AH46" s="38"/>
    </row>
    <row r="47" spans="1:34" ht="15.75">
      <c r="A47" s="306"/>
      <c r="B47" s="307"/>
      <c r="C47" s="308"/>
      <c r="D47" s="264"/>
      <c r="E47" s="263"/>
      <c r="F47" s="263"/>
      <c r="G47" s="263"/>
      <c r="H47" s="266"/>
      <c r="I47" s="264"/>
      <c r="J47" s="263"/>
      <c r="K47" s="263"/>
      <c r="L47" s="263"/>
      <c r="M47" s="266"/>
      <c r="N47" s="264"/>
      <c r="O47" s="263"/>
      <c r="P47" s="263"/>
      <c r="Q47" s="263"/>
      <c r="R47" s="266"/>
      <c r="S47" s="264"/>
      <c r="T47" s="263"/>
      <c r="U47" s="263"/>
      <c r="V47" s="263"/>
      <c r="W47" s="266"/>
      <c r="X47" s="264"/>
      <c r="Y47" s="263"/>
      <c r="Z47" s="263"/>
      <c r="AA47" s="263"/>
      <c r="AB47" s="266"/>
      <c r="AC47" s="264"/>
      <c r="AD47" s="263"/>
      <c r="AE47" s="263"/>
      <c r="AF47" s="263"/>
      <c r="AG47" s="267"/>
      <c r="AH47" s="38"/>
    </row>
    <row r="48" spans="1:34" ht="15.75">
      <c r="A48" s="306"/>
      <c r="B48" s="307"/>
      <c r="C48" s="308"/>
      <c r="D48" s="264"/>
      <c r="E48" s="263"/>
      <c r="F48" s="263"/>
      <c r="G48" s="263"/>
      <c r="H48" s="266"/>
      <c r="I48" s="264"/>
      <c r="J48" s="263"/>
      <c r="K48" s="263"/>
      <c r="L48" s="263"/>
      <c r="M48" s="266"/>
      <c r="N48" s="264"/>
      <c r="O48" s="263"/>
      <c r="P48" s="263"/>
      <c r="Q48" s="263"/>
      <c r="R48" s="266"/>
      <c r="S48" s="264"/>
      <c r="T48" s="263"/>
      <c r="U48" s="263"/>
      <c r="V48" s="263"/>
      <c r="W48" s="266"/>
      <c r="X48" s="264"/>
      <c r="Y48" s="263"/>
      <c r="Z48" s="263"/>
      <c r="AA48" s="263"/>
      <c r="AB48" s="266"/>
      <c r="AC48" s="264"/>
      <c r="AD48" s="263"/>
      <c r="AE48" s="263"/>
      <c r="AF48" s="263"/>
      <c r="AG48" s="267"/>
      <c r="AH48" s="38"/>
    </row>
    <row r="49" spans="1:34" ht="15.75">
      <c r="A49" s="306"/>
      <c r="B49" s="307"/>
      <c r="C49" s="308"/>
      <c r="D49" s="264"/>
      <c r="E49" s="263"/>
      <c r="F49" s="263"/>
      <c r="G49" s="263"/>
      <c r="H49" s="266"/>
      <c r="I49" s="264"/>
      <c r="J49" s="263"/>
      <c r="K49" s="263"/>
      <c r="L49" s="263"/>
      <c r="M49" s="266"/>
      <c r="N49" s="264"/>
      <c r="O49" s="263"/>
      <c r="P49" s="263"/>
      <c r="Q49" s="263"/>
      <c r="R49" s="266"/>
      <c r="S49" s="264"/>
      <c r="T49" s="263"/>
      <c r="U49" s="263"/>
      <c r="V49" s="263"/>
      <c r="W49" s="266"/>
      <c r="X49" s="264"/>
      <c r="Y49" s="263"/>
      <c r="Z49" s="263"/>
      <c r="AA49" s="263"/>
      <c r="AB49" s="266"/>
      <c r="AC49" s="264"/>
      <c r="AD49" s="263"/>
      <c r="AE49" s="263"/>
      <c r="AF49" s="263"/>
      <c r="AG49" s="267"/>
      <c r="AH49" s="38"/>
    </row>
    <row r="50" spans="1:34" ht="15.75">
      <c r="A50" s="306"/>
      <c r="B50" s="307"/>
      <c r="C50" s="308"/>
      <c r="D50" s="264"/>
      <c r="E50" s="263"/>
      <c r="F50" s="263"/>
      <c r="G50" s="263"/>
      <c r="H50" s="266"/>
      <c r="I50" s="264"/>
      <c r="J50" s="263"/>
      <c r="K50" s="263"/>
      <c r="L50" s="263"/>
      <c r="M50" s="266"/>
      <c r="N50" s="264"/>
      <c r="O50" s="263"/>
      <c r="P50" s="263"/>
      <c r="Q50" s="263"/>
      <c r="R50" s="266"/>
      <c r="S50" s="264"/>
      <c r="T50" s="263"/>
      <c r="U50" s="263"/>
      <c r="V50" s="263"/>
      <c r="W50" s="266"/>
      <c r="X50" s="264"/>
      <c r="Y50" s="263"/>
      <c r="Z50" s="263"/>
      <c r="AA50" s="263"/>
      <c r="AB50" s="266"/>
      <c r="AC50" s="264"/>
      <c r="AD50" s="263"/>
      <c r="AE50" s="263"/>
      <c r="AF50" s="263"/>
      <c r="AG50" s="267"/>
      <c r="AH50" s="38"/>
    </row>
    <row r="51" spans="1:34" ht="15.75">
      <c r="A51" s="306"/>
      <c r="B51" s="307"/>
      <c r="C51" s="308"/>
      <c r="D51" s="264"/>
      <c r="E51" s="263"/>
      <c r="F51" s="263"/>
      <c r="G51" s="263"/>
      <c r="H51" s="266"/>
      <c r="I51" s="264"/>
      <c r="J51" s="263"/>
      <c r="K51" s="263"/>
      <c r="L51" s="263"/>
      <c r="M51" s="266"/>
      <c r="N51" s="264"/>
      <c r="O51" s="263"/>
      <c r="P51" s="263"/>
      <c r="Q51" s="263"/>
      <c r="R51" s="266"/>
      <c r="S51" s="264"/>
      <c r="T51" s="263"/>
      <c r="U51" s="263"/>
      <c r="V51" s="263"/>
      <c r="W51" s="266"/>
      <c r="X51" s="264"/>
      <c r="Y51" s="263"/>
      <c r="Z51" s="263"/>
      <c r="AA51" s="263"/>
      <c r="AB51" s="266"/>
      <c r="AC51" s="264"/>
      <c r="AD51" s="263"/>
      <c r="AE51" s="263"/>
      <c r="AF51" s="263"/>
      <c r="AG51" s="267"/>
      <c r="AH51" s="38"/>
    </row>
    <row r="52" spans="1:34" ht="15.75">
      <c r="A52" s="306"/>
      <c r="B52" s="307"/>
      <c r="C52" s="308"/>
      <c r="D52" s="264"/>
      <c r="E52" s="263"/>
      <c r="F52" s="263"/>
      <c r="G52" s="263"/>
      <c r="H52" s="266"/>
      <c r="I52" s="264"/>
      <c r="J52" s="263"/>
      <c r="K52" s="263"/>
      <c r="L52" s="263"/>
      <c r="M52" s="266"/>
      <c r="N52" s="264"/>
      <c r="O52" s="263"/>
      <c r="P52" s="263"/>
      <c r="Q52" s="263"/>
      <c r="R52" s="266"/>
      <c r="S52" s="264"/>
      <c r="T52" s="263"/>
      <c r="U52" s="263"/>
      <c r="V52" s="263"/>
      <c r="W52" s="266"/>
      <c r="X52" s="264"/>
      <c r="Y52" s="263"/>
      <c r="Z52" s="263"/>
      <c r="AA52" s="263"/>
      <c r="AB52" s="266"/>
      <c r="AC52" s="264"/>
      <c r="AD52" s="263"/>
      <c r="AE52" s="263"/>
      <c r="AF52" s="263"/>
      <c r="AG52" s="267"/>
      <c r="AH52" s="38"/>
    </row>
    <row r="53" spans="1:34" ht="15.75">
      <c r="A53" s="306"/>
      <c r="B53" s="307"/>
      <c r="C53" s="308"/>
      <c r="D53" s="264"/>
      <c r="E53" s="263"/>
      <c r="F53" s="263"/>
      <c r="G53" s="263"/>
      <c r="H53" s="266"/>
      <c r="I53" s="264"/>
      <c r="J53" s="263"/>
      <c r="K53" s="263"/>
      <c r="L53" s="263"/>
      <c r="M53" s="266"/>
      <c r="N53" s="264"/>
      <c r="O53" s="263"/>
      <c r="P53" s="263"/>
      <c r="Q53" s="263"/>
      <c r="R53" s="266"/>
      <c r="S53" s="264"/>
      <c r="T53" s="263"/>
      <c r="U53" s="263"/>
      <c r="V53" s="263"/>
      <c r="W53" s="266"/>
      <c r="X53" s="264"/>
      <c r="Y53" s="263"/>
      <c r="Z53" s="263"/>
      <c r="AA53" s="263"/>
      <c r="AB53" s="266"/>
      <c r="AC53" s="264"/>
      <c r="AD53" s="263"/>
      <c r="AE53" s="263"/>
      <c r="AF53" s="263"/>
      <c r="AG53" s="267"/>
      <c r="AH53" s="38"/>
    </row>
    <row r="54" spans="1:34" ht="15.75">
      <c r="A54" s="306"/>
      <c r="B54" s="307"/>
      <c r="C54" s="308"/>
      <c r="D54" s="264"/>
      <c r="E54" s="263"/>
      <c r="F54" s="263"/>
      <c r="G54" s="263"/>
      <c r="H54" s="266"/>
      <c r="I54" s="264"/>
      <c r="J54" s="263"/>
      <c r="K54" s="263"/>
      <c r="L54" s="263"/>
      <c r="M54" s="266"/>
      <c r="N54" s="264"/>
      <c r="O54" s="263"/>
      <c r="P54" s="263"/>
      <c r="Q54" s="263"/>
      <c r="R54" s="266"/>
      <c r="S54" s="264"/>
      <c r="T54" s="263"/>
      <c r="U54" s="263"/>
      <c r="V54" s="263"/>
      <c r="W54" s="266"/>
      <c r="X54" s="264"/>
      <c r="Y54" s="263"/>
      <c r="Z54" s="263"/>
      <c r="AA54" s="263"/>
      <c r="AB54" s="266"/>
      <c r="AC54" s="264"/>
      <c r="AD54" s="263"/>
      <c r="AE54" s="263"/>
      <c r="AF54" s="263"/>
      <c r="AG54" s="267"/>
      <c r="AH54" s="38"/>
    </row>
    <row r="55" spans="1:34" ht="15.75">
      <c r="A55" s="306"/>
      <c r="B55" s="307"/>
      <c r="C55" s="308"/>
      <c r="D55" s="264"/>
      <c r="E55" s="263"/>
      <c r="F55" s="263"/>
      <c r="G55" s="263"/>
      <c r="H55" s="266"/>
      <c r="I55" s="264"/>
      <c r="J55" s="263"/>
      <c r="K55" s="263"/>
      <c r="L55" s="263"/>
      <c r="M55" s="266"/>
      <c r="N55" s="264"/>
      <c r="O55" s="263"/>
      <c r="P55" s="263"/>
      <c r="Q55" s="263"/>
      <c r="R55" s="266"/>
      <c r="S55" s="264"/>
      <c r="T55" s="263"/>
      <c r="U55" s="263"/>
      <c r="V55" s="263"/>
      <c r="W55" s="266"/>
      <c r="X55" s="264"/>
      <c r="Y55" s="263"/>
      <c r="Z55" s="263"/>
      <c r="AA55" s="263"/>
      <c r="AB55" s="266"/>
      <c r="AC55" s="264"/>
      <c r="AD55" s="263"/>
      <c r="AE55" s="263"/>
      <c r="AF55" s="263"/>
      <c r="AG55" s="267"/>
      <c r="AH55" s="38"/>
    </row>
    <row r="56" spans="1:34" ht="15.75">
      <c r="A56" s="306"/>
      <c r="B56" s="307"/>
      <c r="C56" s="308"/>
      <c r="D56" s="264"/>
      <c r="E56" s="263"/>
      <c r="F56" s="263"/>
      <c r="G56" s="263"/>
      <c r="H56" s="266"/>
      <c r="I56" s="264"/>
      <c r="J56" s="263"/>
      <c r="K56" s="263"/>
      <c r="L56" s="263"/>
      <c r="M56" s="266"/>
      <c r="N56" s="264"/>
      <c r="O56" s="263"/>
      <c r="P56" s="263"/>
      <c r="Q56" s="263"/>
      <c r="R56" s="266"/>
      <c r="S56" s="264"/>
      <c r="T56" s="263"/>
      <c r="U56" s="263"/>
      <c r="V56" s="263"/>
      <c r="W56" s="266"/>
      <c r="X56" s="264"/>
      <c r="Y56" s="263"/>
      <c r="Z56" s="263"/>
      <c r="AA56" s="263"/>
      <c r="AB56" s="266"/>
      <c r="AC56" s="264"/>
      <c r="AD56" s="263"/>
      <c r="AE56" s="263"/>
      <c r="AF56" s="263"/>
      <c r="AG56" s="267"/>
      <c r="AH56" s="38"/>
    </row>
    <row r="57" spans="1:34" ht="15.75">
      <c r="A57" s="306"/>
      <c r="B57" s="307"/>
      <c r="C57" s="308"/>
      <c r="D57" s="264"/>
      <c r="E57" s="263"/>
      <c r="F57" s="263"/>
      <c r="G57" s="263"/>
      <c r="H57" s="266"/>
      <c r="I57" s="264"/>
      <c r="J57" s="263"/>
      <c r="K57" s="263"/>
      <c r="L57" s="263"/>
      <c r="M57" s="266"/>
      <c r="N57" s="264"/>
      <c r="O57" s="263"/>
      <c r="P57" s="263"/>
      <c r="Q57" s="263"/>
      <c r="R57" s="266"/>
      <c r="S57" s="264"/>
      <c r="T57" s="263"/>
      <c r="U57" s="263"/>
      <c r="V57" s="263"/>
      <c r="W57" s="266"/>
      <c r="X57" s="264"/>
      <c r="Y57" s="263"/>
      <c r="Z57" s="263"/>
      <c r="AA57" s="263"/>
      <c r="AB57" s="266"/>
      <c r="AC57" s="264"/>
      <c r="AD57" s="263"/>
      <c r="AE57" s="263"/>
      <c r="AF57" s="263"/>
      <c r="AG57" s="267"/>
      <c r="AH57" s="38"/>
    </row>
    <row r="58" spans="1:34" ht="15.75">
      <c r="A58" s="306"/>
      <c r="B58" s="307"/>
      <c r="C58" s="308"/>
      <c r="D58" s="264"/>
      <c r="E58" s="263"/>
      <c r="F58" s="263"/>
      <c r="G58" s="263"/>
      <c r="H58" s="266"/>
      <c r="I58" s="264"/>
      <c r="J58" s="263"/>
      <c r="K58" s="263"/>
      <c r="L58" s="263"/>
      <c r="M58" s="266"/>
      <c r="N58" s="264"/>
      <c r="O58" s="263"/>
      <c r="P58" s="263"/>
      <c r="Q58" s="263"/>
      <c r="R58" s="266"/>
      <c r="S58" s="264"/>
      <c r="T58" s="263"/>
      <c r="U58" s="263"/>
      <c r="V58" s="263"/>
      <c r="W58" s="266"/>
      <c r="X58" s="264"/>
      <c r="Y58" s="263"/>
      <c r="Z58" s="263"/>
      <c r="AA58" s="263"/>
      <c r="AB58" s="266"/>
      <c r="AC58" s="264"/>
      <c r="AD58" s="263"/>
      <c r="AE58" s="263"/>
      <c r="AF58" s="263"/>
      <c r="AG58" s="267"/>
      <c r="AH58" s="38"/>
    </row>
    <row r="59" spans="1:34" ht="15.75">
      <c r="A59" s="306"/>
      <c r="B59" s="307"/>
      <c r="C59" s="308"/>
      <c r="D59" s="264"/>
      <c r="E59" s="263"/>
      <c r="F59" s="263"/>
      <c r="G59" s="263"/>
      <c r="H59" s="266"/>
      <c r="I59" s="264"/>
      <c r="J59" s="263"/>
      <c r="K59" s="263"/>
      <c r="L59" s="263"/>
      <c r="M59" s="266"/>
      <c r="N59" s="264"/>
      <c r="O59" s="263"/>
      <c r="P59" s="263"/>
      <c r="Q59" s="263"/>
      <c r="R59" s="266"/>
      <c r="S59" s="264"/>
      <c r="T59" s="263"/>
      <c r="U59" s="263"/>
      <c r="V59" s="263"/>
      <c r="W59" s="266"/>
      <c r="X59" s="264"/>
      <c r="Y59" s="263"/>
      <c r="Z59" s="263"/>
      <c r="AA59" s="263"/>
      <c r="AB59" s="266"/>
      <c r="AC59" s="264"/>
      <c r="AD59" s="263"/>
      <c r="AE59" s="263"/>
      <c r="AF59" s="263"/>
      <c r="AG59" s="267"/>
      <c r="AH59" s="38"/>
    </row>
    <row r="60" spans="1:34" ht="15.75">
      <c r="A60" s="306"/>
      <c r="B60" s="307"/>
      <c r="C60" s="308"/>
      <c r="D60" s="264"/>
      <c r="E60" s="263"/>
      <c r="F60" s="263"/>
      <c r="G60" s="263"/>
      <c r="H60" s="266"/>
      <c r="I60" s="264"/>
      <c r="J60" s="263"/>
      <c r="K60" s="263"/>
      <c r="L60" s="263"/>
      <c r="M60" s="266"/>
      <c r="N60" s="264"/>
      <c r="O60" s="263"/>
      <c r="P60" s="263"/>
      <c r="Q60" s="263"/>
      <c r="R60" s="266"/>
      <c r="S60" s="264"/>
      <c r="T60" s="263"/>
      <c r="U60" s="263"/>
      <c r="V60" s="263"/>
      <c r="W60" s="266"/>
      <c r="X60" s="264"/>
      <c r="Y60" s="263"/>
      <c r="Z60" s="263"/>
      <c r="AA60" s="263"/>
      <c r="AB60" s="266"/>
      <c r="AC60" s="264"/>
      <c r="AD60" s="263"/>
      <c r="AE60" s="263"/>
      <c r="AF60" s="263"/>
      <c r="AG60" s="267"/>
      <c r="AH60" s="38"/>
    </row>
    <row r="61" spans="1:34" ht="15.75">
      <c r="A61" s="306"/>
      <c r="B61" s="307"/>
      <c r="C61" s="308"/>
      <c r="D61" s="264"/>
      <c r="E61" s="263"/>
      <c r="F61" s="263"/>
      <c r="G61" s="263"/>
      <c r="H61" s="266"/>
      <c r="I61" s="264"/>
      <c r="J61" s="263"/>
      <c r="K61" s="263"/>
      <c r="L61" s="263"/>
      <c r="M61" s="266"/>
      <c r="N61" s="264"/>
      <c r="O61" s="263"/>
      <c r="P61" s="263"/>
      <c r="Q61" s="263"/>
      <c r="R61" s="266"/>
      <c r="S61" s="264"/>
      <c r="T61" s="263"/>
      <c r="U61" s="263"/>
      <c r="V61" s="263"/>
      <c r="W61" s="266"/>
      <c r="X61" s="264"/>
      <c r="Y61" s="263"/>
      <c r="Z61" s="263"/>
      <c r="AA61" s="263"/>
      <c r="AB61" s="266"/>
      <c r="AC61" s="264"/>
      <c r="AD61" s="263"/>
      <c r="AE61" s="263"/>
      <c r="AF61" s="263"/>
      <c r="AG61" s="267"/>
      <c r="AH61" s="38"/>
    </row>
    <row r="62" spans="1:34" ht="15.75">
      <c r="A62" s="306"/>
      <c r="B62" s="307"/>
      <c r="C62" s="308"/>
      <c r="D62" s="264"/>
      <c r="E62" s="263"/>
      <c r="F62" s="263"/>
      <c r="G62" s="263"/>
      <c r="H62" s="266"/>
      <c r="I62" s="264"/>
      <c r="J62" s="263"/>
      <c r="K62" s="263"/>
      <c r="L62" s="263"/>
      <c r="M62" s="266"/>
      <c r="N62" s="264"/>
      <c r="O62" s="263"/>
      <c r="P62" s="263"/>
      <c r="Q62" s="263"/>
      <c r="R62" s="266"/>
      <c r="S62" s="264"/>
      <c r="T62" s="263"/>
      <c r="U62" s="263"/>
      <c r="V62" s="263"/>
      <c r="W62" s="266"/>
      <c r="X62" s="264"/>
      <c r="Y62" s="263"/>
      <c r="Z62" s="263"/>
      <c r="AA62" s="263"/>
      <c r="AB62" s="266"/>
      <c r="AC62" s="264"/>
      <c r="AD62" s="263"/>
      <c r="AE62" s="263"/>
      <c r="AF62" s="263"/>
      <c r="AG62" s="267"/>
      <c r="AH62" s="38"/>
    </row>
    <row r="63" spans="1:34" ht="15.75">
      <c r="A63" s="306"/>
      <c r="B63" s="307"/>
      <c r="C63" s="308"/>
      <c r="D63" s="264"/>
      <c r="E63" s="263"/>
      <c r="F63" s="263"/>
      <c r="G63" s="263"/>
      <c r="H63" s="266"/>
      <c r="I63" s="264"/>
      <c r="J63" s="263"/>
      <c r="K63" s="263"/>
      <c r="L63" s="263"/>
      <c r="M63" s="266"/>
      <c r="N63" s="264"/>
      <c r="O63" s="263"/>
      <c r="P63" s="263"/>
      <c r="Q63" s="263"/>
      <c r="R63" s="266"/>
      <c r="S63" s="264"/>
      <c r="T63" s="263"/>
      <c r="U63" s="263"/>
      <c r="V63" s="263"/>
      <c r="W63" s="266"/>
      <c r="X63" s="264"/>
      <c r="Y63" s="263"/>
      <c r="Z63" s="263"/>
      <c r="AA63" s="263"/>
      <c r="AB63" s="266"/>
      <c r="AC63" s="264"/>
      <c r="AD63" s="263"/>
      <c r="AE63" s="263"/>
      <c r="AF63" s="263"/>
      <c r="AG63" s="267"/>
      <c r="AH63" s="38"/>
    </row>
    <row r="64" spans="1:34" ht="15.75">
      <c r="A64" s="306"/>
      <c r="B64" s="307"/>
      <c r="C64" s="308"/>
      <c r="D64" s="264"/>
      <c r="E64" s="263"/>
      <c r="F64" s="263"/>
      <c r="G64" s="263"/>
      <c r="H64" s="266"/>
      <c r="I64" s="264"/>
      <c r="J64" s="263"/>
      <c r="K64" s="263"/>
      <c r="L64" s="263"/>
      <c r="M64" s="266"/>
      <c r="N64" s="264"/>
      <c r="O64" s="263"/>
      <c r="P64" s="263"/>
      <c r="Q64" s="263"/>
      <c r="R64" s="266"/>
      <c r="S64" s="264"/>
      <c r="T64" s="263"/>
      <c r="U64" s="263"/>
      <c r="V64" s="263"/>
      <c r="W64" s="266"/>
      <c r="X64" s="264"/>
      <c r="Y64" s="263"/>
      <c r="Z64" s="263"/>
      <c r="AA64" s="263"/>
      <c r="AB64" s="266"/>
      <c r="AC64" s="264"/>
      <c r="AD64" s="263"/>
      <c r="AE64" s="263"/>
      <c r="AF64" s="263"/>
      <c r="AG64" s="267"/>
      <c r="AH64" s="38"/>
    </row>
    <row r="65" spans="1:34" ht="15.75">
      <c r="A65" s="306"/>
      <c r="B65" s="307"/>
      <c r="C65" s="308"/>
      <c r="D65" s="264"/>
      <c r="E65" s="263"/>
      <c r="F65" s="263"/>
      <c r="G65" s="263"/>
      <c r="H65" s="266"/>
      <c r="I65" s="264"/>
      <c r="J65" s="263"/>
      <c r="K65" s="263"/>
      <c r="L65" s="263"/>
      <c r="M65" s="266"/>
      <c r="N65" s="264"/>
      <c r="O65" s="263"/>
      <c r="P65" s="263"/>
      <c r="Q65" s="263"/>
      <c r="R65" s="266"/>
      <c r="S65" s="264"/>
      <c r="T65" s="263"/>
      <c r="U65" s="263"/>
      <c r="V65" s="263"/>
      <c r="W65" s="266"/>
      <c r="X65" s="264"/>
      <c r="Y65" s="263"/>
      <c r="Z65" s="263"/>
      <c r="AA65" s="263"/>
      <c r="AB65" s="266"/>
      <c r="AC65" s="264"/>
      <c r="AD65" s="263"/>
      <c r="AE65" s="263"/>
      <c r="AF65" s="263"/>
      <c r="AG65" s="267"/>
      <c r="AH65" s="38"/>
    </row>
    <row r="66" spans="1:34" ht="15.75">
      <c r="A66" s="306"/>
      <c r="B66" s="307"/>
      <c r="C66" s="308"/>
      <c r="D66" s="264"/>
      <c r="E66" s="263"/>
      <c r="F66" s="263"/>
      <c r="G66" s="263"/>
      <c r="H66" s="266"/>
      <c r="I66" s="264"/>
      <c r="J66" s="263"/>
      <c r="K66" s="263"/>
      <c r="L66" s="263"/>
      <c r="M66" s="266"/>
      <c r="N66" s="264"/>
      <c r="O66" s="263"/>
      <c r="P66" s="263"/>
      <c r="Q66" s="263"/>
      <c r="R66" s="266"/>
      <c r="S66" s="264"/>
      <c r="T66" s="263"/>
      <c r="U66" s="263"/>
      <c r="V66" s="263"/>
      <c r="W66" s="266"/>
      <c r="X66" s="264"/>
      <c r="Y66" s="263"/>
      <c r="Z66" s="263"/>
      <c r="AA66" s="263"/>
      <c r="AB66" s="266"/>
      <c r="AC66" s="264"/>
      <c r="AD66" s="263"/>
      <c r="AE66" s="263"/>
      <c r="AF66" s="263"/>
      <c r="AG66" s="267"/>
      <c r="AH66" s="38"/>
    </row>
    <row r="67" spans="1:34" ht="15.75">
      <c r="A67" s="306"/>
      <c r="B67" s="307"/>
      <c r="C67" s="308"/>
      <c r="D67" s="264"/>
      <c r="E67" s="263"/>
      <c r="F67" s="263"/>
      <c r="G67" s="263"/>
      <c r="H67" s="266"/>
      <c r="I67" s="264"/>
      <c r="J67" s="263"/>
      <c r="K67" s="263"/>
      <c r="L67" s="263"/>
      <c r="M67" s="266"/>
      <c r="N67" s="264"/>
      <c r="O67" s="263"/>
      <c r="P67" s="263"/>
      <c r="Q67" s="263"/>
      <c r="R67" s="266"/>
      <c r="S67" s="264"/>
      <c r="T67" s="263"/>
      <c r="U67" s="263"/>
      <c r="V67" s="263"/>
      <c r="W67" s="266"/>
      <c r="X67" s="264"/>
      <c r="Y67" s="263"/>
      <c r="Z67" s="263"/>
      <c r="AA67" s="263"/>
      <c r="AB67" s="266"/>
      <c r="AC67" s="264"/>
      <c r="AD67" s="263"/>
      <c r="AE67" s="263"/>
      <c r="AF67" s="263"/>
      <c r="AG67" s="267"/>
      <c r="AH67" s="38"/>
    </row>
    <row r="68" spans="1:34" ht="15.75">
      <c r="A68" s="306"/>
      <c r="B68" s="307"/>
      <c r="C68" s="308"/>
      <c r="D68" s="264"/>
      <c r="E68" s="263"/>
      <c r="F68" s="263"/>
      <c r="G68" s="263"/>
      <c r="H68" s="266"/>
      <c r="I68" s="264"/>
      <c r="J68" s="263"/>
      <c r="K68" s="263"/>
      <c r="L68" s="263"/>
      <c r="M68" s="266"/>
      <c r="N68" s="264"/>
      <c r="O68" s="263"/>
      <c r="P68" s="263"/>
      <c r="Q68" s="263"/>
      <c r="R68" s="266"/>
      <c r="S68" s="264"/>
      <c r="T68" s="263"/>
      <c r="U68" s="263"/>
      <c r="V68" s="263"/>
      <c r="W68" s="266"/>
      <c r="X68" s="264"/>
      <c r="Y68" s="263"/>
      <c r="Z68" s="263"/>
      <c r="AA68" s="263"/>
      <c r="AB68" s="266"/>
      <c r="AC68" s="264"/>
      <c r="AD68" s="263"/>
      <c r="AE68" s="263"/>
      <c r="AF68" s="263"/>
      <c r="AG68" s="267"/>
      <c r="AH68" s="38"/>
    </row>
    <row r="69" spans="1:34" ht="15.75">
      <c r="A69" s="306"/>
      <c r="B69" s="307"/>
      <c r="C69" s="308"/>
      <c r="D69" s="264"/>
      <c r="E69" s="263"/>
      <c r="F69" s="263"/>
      <c r="G69" s="263"/>
      <c r="H69" s="266"/>
      <c r="I69" s="264"/>
      <c r="J69" s="263"/>
      <c r="K69" s="263"/>
      <c r="L69" s="263"/>
      <c r="M69" s="266"/>
      <c r="N69" s="264"/>
      <c r="O69" s="263"/>
      <c r="P69" s="263"/>
      <c r="Q69" s="263"/>
      <c r="R69" s="266"/>
      <c r="S69" s="264"/>
      <c r="T69" s="263"/>
      <c r="U69" s="263"/>
      <c r="V69" s="263"/>
      <c r="W69" s="266"/>
      <c r="X69" s="264"/>
      <c r="Y69" s="263"/>
      <c r="Z69" s="263"/>
      <c r="AA69" s="263"/>
      <c r="AB69" s="266"/>
      <c r="AC69" s="264"/>
      <c r="AD69" s="263"/>
      <c r="AE69" s="263"/>
      <c r="AF69" s="263"/>
      <c r="AG69" s="267"/>
      <c r="AH69" s="38"/>
    </row>
    <row r="70" spans="4:33" ht="15">
      <c r="D70" s="273"/>
      <c r="E70" s="273"/>
      <c r="F70" s="273"/>
      <c r="G70" s="273"/>
      <c r="H70" s="274"/>
      <c r="I70" s="273"/>
      <c r="J70" s="273"/>
      <c r="K70" s="273"/>
      <c r="L70" s="273"/>
      <c r="M70" s="274"/>
      <c r="N70" s="275"/>
      <c r="O70" s="275"/>
      <c r="P70" s="275"/>
      <c r="Q70" s="275"/>
      <c r="R70" s="276"/>
      <c r="S70" s="273"/>
      <c r="T70" s="273"/>
      <c r="U70" s="273"/>
      <c r="V70" s="273"/>
      <c r="W70" s="276"/>
      <c r="X70" s="277"/>
      <c r="Y70" s="278"/>
      <c r="Z70" s="278"/>
      <c r="AA70" s="279"/>
      <c r="AB70" s="280"/>
      <c r="AC70" s="273"/>
      <c r="AD70" s="273"/>
      <c r="AE70" s="273"/>
      <c r="AF70" s="273"/>
      <c r="AG70" s="281"/>
    </row>
    <row r="71" spans="4:33" ht="15">
      <c r="D71" s="273"/>
      <c r="E71" s="273"/>
      <c r="F71" s="273"/>
      <c r="G71" s="273"/>
      <c r="H71" s="274"/>
      <c r="I71" s="273"/>
      <c r="J71" s="273"/>
      <c r="K71" s="273"/>
      <c r="L71" s="273"/>
      <c r="M71" s="274"/>
      <c r="N71" s="275"/>
      <c r="O71" s="275"/>
      <c r="P71" s="275"/>
      <c r="Q71" s="275"/>
      <c r="R71" s="276"/>
      <c r="S71" s="273"/>
      <c r="T71" s="273"/>
      <c r="U71" s="273"/>
      <c r="V71" s="273"/>
      <c r="W71" s="276"/>
      <c r="X71" s="277"/>
      <c r="Y71" s="278"/>
      <c r="Z71" s="278"/>
      <c r="AA71" s="279"/>
      <c r="AB71" s="280"/>
      <c r="AC71" s="273"/>
      <c r="AD71" s="273"/>
      <c r="AE71" s="273"/>
      <c r="AF71" s="273"/>
      <c r="AG71" s="281"/>
    </row>
    <row r="72" spans="4:33" ht="15">
      <c r="D72" s="273"/>
      <c r="E72" s="273"/>
      <c r="F72" s="273"/>
      <c r="G72" s="273"/>
      <c r="H72" s="274"/>
      <c r="I72" s="273"/>
      <c r="J72" s="273"/>
      <c r="K72" s="273"/>
      <c r="L72" s="273"/>
      <c r="M72" s="274"/>
      <c r="N72" s="275"/>
      <c r="O72" s="275"/>
      <c r="P72" s="275"/>
      <c r="Q72" s="275"/>
      <c r="R72" s="276"/>
      <c r="S72" s="273"/>
      <c r="T72" s="273"/>
      <c r="U72" s="273"/>
      <c r="V72" s="273"/>
      <c r="W72" s="276"/>
      <c r="X72" s="277"/>
      <c r="Y72" s="278"/>
      <c r="Z72" s="278"/>
      <c r="AA72" s="279"/>
      <c r="AB72" s="280"/>
      <c r="AC72" s="273"/>
      <c r="AD72" s="273"/>
      <c r="AE72" s="273"/>
      <c r="AF72" s="273"/>
      <c r="AG72" s="281"/>
    </row>
    <row r="73" spans="4:33" ht="15">
      <c r="D73" s="273"/>
      <c r="E73" s="273"/>
      <c r="F73" s="273"/>
      <c r="G73" s="273"/>
      <c r="H73" s="274"/>
      <c r="I73" s="273"/>
      <c r="J73" s="273"/>
      <c r="K73" s="273"/>
      <c r="L73" s="273"/>
      <c r="M73" s="274"/>
      <c r="N73" s="275"/>
      <c r="O73" s="275"/>
      <c r="P73" s="275"/>
      <c r="Q73" s="275"/>
      <c r="R73" s="276"/>
      <c r="S73" s="273"/>
      <c r="T73" s="273"/>
      <c r="U73" s="273"/>
      <c r="V73" s="273"/>
      <c r="W73" s="276"/>
      <c r="X73" s="277"/>
      <c r="Y73" s="278"/>
      <c r="Z73" s="278"/>
      <c r="AA73" s="279"/>
      <c r="AB73" s="280"/>
      <c r="AC73" s="273"/>
      <c r="AD73" s="273"/>
      <c r="AE73" s="273"/>
      <c r="AF73" s="273"/>
      <c r="AG73" s="281"/>
    </row>
    <row r="74" spans="4:33" ht="15">
      <c r="D74" s="273"/>
      <c r="E74" s="273"/>
      <c r="F74" s="273"/>
      <c r="G74" s="273"/>
      <c r="H74" s="274"/>
      <c r="I74" s="273"/>
      <c r="J74" s="273"/>
      <c r="K74" s="273"/>
      <c r="L74" s="273"/>
      <c r="M74" s="274"/>
      <c r="N74" s="275"/>
      <c r="O74" s="275"/>
      <c r="P74" s="275"/>
      <c r="Q74" s="275"/>
      <c r="R74" s="276"/>
      <c r="S74" s="273"/>
      <c r="T74" s="273"/>
      <c r="U74" s="273"/>
      <c r="V74" s="273"/>
      <c r="W74" s="276"/>
      <c r="X74" s="277"/>
      <c r="Y74" s="278"/>
      <c r="Z74" s="278"/>
      <c r="AA74" s="279"/>
      <c r="AB74" s="280"/>
      <c r="AC74" s="273"/>
      <c r="AD74" s="273"/>
      <c r="AE74" s="273"/>
      <c r="AF74" s="273"/>
      <c r="AG74" s="281"/>
    </row>
    <row r="75" spans="4:33" ht="15">
      <c r="D75" s="273"/>
      <c r="E75" s="273"/>
      <c r="F75" s="273"/>
      <c r="G75" s="273"/>
      <c r="H75" s="274"/>
      <c r="I75" s="273"/>
      <c r="J75" s="273"/>
      <c r="K75" s="273"/>
      <c r="L75" s="273"/>
      <c r="M75" s="274"/>
      <c r="N75" s="275"/>
      <c r="O75" s="275"/>
      <c r="P75" s="275"/>
      <c r="Q75" s="275"/>
      <c r="R75" s="276"/>
      <c r="S75" s="273"/>
      <c r="T75" s="273"/>
      <c r="U75" s="273"/>
      <c r="V75" s="273"/>
      <c r="W75" s="276"/>
      <c r="X75" s="277"/>
      <c r="Y75" s="278"/>
      <c r="Z75" s="278"/>
      <c r="AA75" s="279"/>
      <c r="AB75" s="280"/>
      <c r="AC75" s="273"/>
      <c r="AD75" s="273"/>
      <c r="AE75" s="273"/>
      <c r="AF75" s="273"/>
      <c r="AG75" s="281"/>
    </row>
    <row r="76" spans="4:33" ht="15">
      <c r="D76" s="273"/>
      <c r="E76" s="273"/>
      <c r="F76" s="273"/>
      <c r="G76" s="273"/>
      <c r="H76" s="274"/>
      <c r="I76" s="273"/>
      <c r="J76" s="273"/>
      <c r="K76" s="273"/>
      <c r="L76" s="273"/>
      <c r="M76" s="274"/>
      <c r="N76" s="275"/>
      <c r="O76" s="275"/>
      <c r="P76" s="275"/>
      <c r="Q76" s="275"/>
      <c r="R76" s="276"/>
      <c r="S76" s="273"/>
      <c r="T76" s="273"/>
      <c r="U76" s="273"/>
      <c r="V76" s="273"/>
      <c r="W76" s="276"/>
      <c r="X76" s="277"/>
      <c r="Y76" s="278"/>
      <c r="Z76" s="278"/>
      <c r="AA76" s="279"/>
      <c r="AB76" s="280"/>
      <c r="AC76" s="273"/>
      <c r="AD76" s="273"/>
      <c r="AE76" s="273"/>
      <c r="AF76" s="273"/>
      <c r="AG76" s="281"/>
    </row>
    <row r="77" spans="4:33" ht="15">
      <c r="D77" s="273"/>
      <c r="E77" s="273"/>
      <c r="F77" s="273"/>
      <c r="G77" s="273"/>
      <c r="H77" s="274"/>
      <c r="I77" s="273"/>
      <c r="J77" s="273"/>
      <c r="K77" s="273"/>
      <c r="L77" s="273"/>
      <c r="M77" s="274"/>
      <c r="N77" s="275"/>
      <c r="O77" s="275"/>
      <c r="P77" s="275"/>
      <c r="Q77" s="275"/>
      <c r="R77" s="276"/>
      <c r="S77" s="273"/>
      <c r="T77" s="273"/>
      <c r="U77" s="273"/>
      <c r="V77" s="273"/>
      <c r="W77" s="276"/>
      <c r="X77" s="277"/>
      <c r="Y77" s="278"/>
      <c r="Z77" s="278"/>
      <c r="AA77" s="279"/>
      <c r="AB77" s="280"/>
      <c r="AC77" s="273"/>
      <c r="AD77" s="273"/>
      <c r="AE77" s="273"/>
      <c r="AF77" s="273"/>
      <c r="AG77" s="281"/>
    </row>
    <row r="78" spans="4:33" ht="15">
      <c r="D78" s="273"/>
      <c r="E78" s="273"/>
      <c r="F78" s="273"/>
      <c r="G78" s="273"/>
      <c r="H78" s="274"/>
      <c r="I78" s="273"/>
      <c r="J78" s="273"/>
      <c r="K78" s="273"/>
      <c r="L78" s="273"/>
      <c r="M78" s="274"/>
      <c r="N78" s="275"/>
      <c r="O78" s="275"/>
      <c r="P78" s="275"/>
      <c r="Q78" s="275"/>
      <c r="R78" s="276"/>
      <c r="S78" s="273"/>
      <c r="T78" s="273"/>
      <c r="U78" s="273"/>
      <c r="V78" s="273"/>
      <c r="W78" s="276"/>
      <c r="X78" s="277"/>
      <c r="Y78" s="278"/>
      <c r="Z78" s="278"/>
      <c r="AA78" s="279"/>
      <c r="AB78" s="280"/>
      <c r="AC78" s="273"/>
      <c r="AD78" s="273"/>
      <c r="AE78" s="273"/>
      <c r="AF78" s="273"/>
      <c r="AG78" s="281"/>
    </row>
    <row r="79" spans="4:33" ht="15">
      <c r="D79" s="273"/>
      <c r="E79" s="273"/>
      <c r="F79" s="273"/>
      <c r="G79" s="273"/>
      <c r="H79" s="274"/>
      <c r="I79" s="273"/>
      <c r="J79" s="273"/>
      <c r="K79" s="273"/>
      <c r="L79" s="273"/>
      <c r="M79" s="274"/>
      <c r="N79" s="275"/>
      <c r="O79" s="275"/>
      <c r="P79" s="275"/>
      <c r="Q79" s="275"/>
      <c r="R79" s="276"/>
      <c r="S79" s="273"/>
      <c r="T79" s="273"/>
      <c r="U79" s="273"/>
      <c r="V79" s="273"/>
      <c r="W79" s="276"/>
      <c r="X79" s="277"/>
      <c r="Y79" s="278"/>
      <c r="Z79" s="278"/>
      <c r="AA79" s="279"/>
      <c r="AB79" s="280"/>
      <c r="AC79" s="273"/>
      <c r="AD79" s="273"/>
      <c r="AE79" s="273"/>
      <c r="AF79" s="273"/>
      <c r="AG79" s="281"/>
    </row>
    <row r="80" spans="4:33" ht="15">
      <c r="D80" s="273"/>
      <c r="E80" s="273"/>
      <c r="F80" s="273"/>
      <c r="G80" s="273"/>
      <c r="H80" s="274"/>
      <c r="I80" s="273"/>
      <c r="J80" s="273"/>
      <c r="K80" s="273"/>
      <c r="L80" s="273"/>
      <c r="M80" s="274"/>
      <c r="N80" s="275"/>
      <c r="O80" s="275"/>
      <c r="P80" s="275"/>
      <c r="Q80" s="275"/>
      <c r="R80" s="276"/>
      <c r="S80" s="273"/>
      <c r="T80" s="273"/>
      <c r="U80" s="273"/>
      <c r="V80" s="273"/>
      <c r="W80" s="276"/>
      <c r="X80" s="277"/>
      <c r="Y80" s="278"/>
      <c r="Z80" s="278"/>
      <c r="AA80" s="279"/>
      <c r="AB80" s="280"/>
      <c r="AC80" s="273"/>
      <c r="AD80" s="273"/>
      <c r="AE80" s="273"/>
      <c r="AF80" s="273"/>
      <c r="AG80" s="281"/>
    </row>
    <row r="81" spans="4:33" ht="15">
      <c r="D81" s="273"/>
      <c r="E81" s="273"/>
      <c r="F81" s="273"/>
      <c r="G81" s="273"/>
      <c r="H81" s="274"/>
      <c r="I81" s="273"/>
      <c r="J81" s="273"/>
      <c r="K81" s="273"/>
      <c r="L81" s="273"/>
      <c r="M81" s="274"/>
      <c r="N81" s="275"/>
      <c r="O81" s="275"/>
      <c r="P81" s="275"/>
      <c r="Q81" s="275"/>
      <c r="R81" s="276"/>
      <c r="S81" s="273"/>
      <c r="T81" s="273"/>
      <c r="U81" s="273"/>
      <c r="V81" s="273"/>
      <c r="W81" s="276"/>
      <c r="X81" s="277"/>
      <c r="Y81" s="278"/>
      <c r="Z81" s="278"/>
      <c r="AA81" s="279"/>
      <c r="AB81" s="280"/>
      <c r="AC81" s="273"/>
      <c r="AD81" s="273"/>
      <c r="AE81" s="273"/>
      <c r="AF81" s="273"/>
      <c r="AG81" s="281"/>
    </row>
    <row r="82" spans="4:33" ht="15">
      <c r="D82" s="273"/>
      <c r="E82" s="273"/>
      <c r="F82" s="273"/>
      <c r="G82" s="273"/>
      <c r="H82" s="274"/>
      <c r="I82" s="273"/>
      <c r="J82" s="273"/>
      <c r="K82" s="273"/>
      <c r="L82" s="273"/>
      <c r="M82" s="274"/>
      <c r="N82" s="275"/>
      <c r="O82" s="275"/>
      <c r="P82" s="275"/>
      <c r="Q82" s="275"/>
      <c r="R82" s="276"/>
      <c r="S82" s="273"/>
      <c r="T82" s="273"/>
      <c r="U82" s="273"/>
      <c r="V82" s="273"/>
      <c r="W82" s="276"/>
      <c r="X82" s="277"/>
      <c r="Y82" s="278"/>
      <c r="Z82" s="278"/>
      <c r="AA82" s="279"/>
      <c r="AB82" s="280"/>
      <c r="AC82" s="273"/>
      <c r="AD82" s="273"/>
      <c r="AE82" s="273"/>
      <c r="AF82" s="273"/>
      <c r="AG82" s="281"/>
    </row>
    <row r="83" spans="4:33" ht="15">
      <c r="D83" s="273"/>
      <c r="E83" s="273"/>
      <c r="F83" s="273"/>
      <c r="G83" s="273"/>
      <c r="H83" s="274"/>
      <c r="I83" s="273"/>
      <c r="J83" s="273"/>
      <c r="K83" s="273"/>
      <c r="L83" s="273"/>
      <c r="M83" s="274"/>
      <c r="N83" s="275"/>
      <c r="O83" s="275"/>
      <c r="P83" s="275"/>
      <c r="Q83" s="275"/>
      <c r="R83" s="276"/>
      <c r="S83" s="273"/>
      <c r="T83" s="273"/>
      <c r="U83" s="273"/>
      <c r="V83" s="273"/>
      <c r="W83" s="276"/>
      <c r="X83" s="277"/>
      <c r="Y83" s="278"/>
      <c r="Z83" s="278"/>
      <c r="AA83" s="279"/>
      <c r="AB83" s="280"/>
      <c r="AC83" s="273"/>
      <c r="AD83" s="273"/>
      <c r="AE83" s="273"/>
      <c r="AF83" s="273"/>
      <c r="AG83" s="281"/>
    </row>
    <row r="84" spans="4:33" ht="15">
      <c r="D84" s="273"/>
      <c r="E84" s="273"/>
      <c r="F84" s="273"/>
      <c r="G84" s="273"/>
      <c r="H84" s="274"/>
      <c r="I84" s="273"/>
      <c r="J84" s="273"/>
      <c r="K84" s="273"/>
      <c r="L84" s="273"/>
      <c r="M84" s="274"/>
      <c r="N84" s="275"/>
      <c r="O84" s="275"/>
      <c r="P84" s="275"/>
      <c r="Q84" s="275"/>
      <c r="R84" s="276"/>
      <c r="S84" s="273"/>
      <c r="T84" s="273"/>
      <c r="U84" s="273"/>
      <c r="V84" s="273"/>
      <c r="W84" s="276"/>
      <c r="X84" s="277"/>
      <c r="Y84" s="278"/>
      <c r="Z84" s="278"/>
      <c r="AA84" s="279"/>
      <c r="AB84" s="280"/>
      <c r="AC84" s="273"/>
      <c r="AD84" s="273"/>
      <c r="AE84" s="273"/>
      <c r="AF84" s="273"/>
      <c r="AG84" s="281"/>
    </row>
    <row r="85" spans="4:33" ht="15">
      <c r="D85" s="273"/>
      <c r="E85" s="273"/>
      <c r="F85" s="273"/>
      <c r="G85" s="273"/>
      <c r="H85" s="274"/>
      <c r="I85" s="273"/>
      <c r="J85" s="273"/>
      <c r="K85" s="273"/>
      <c r="L85" s="273"/>
      <c r="M85" s="274"/>
      <c r="N85" s="275"/>
      <c r="O85" s="275"/>
      <c r="P85" s="275"/>
      <c r="Q85" s="275"/>
      <c r="R85" s="276"/>
      <c r="S85" s="273"/>
      <c r="T85" s="273"/>
      <c r="U85" s="273"/>
      <c r="V85" s="273"/>
      <c r="W85" s="276"/>
      <c r="X85" s="277"/>
      <c r="Y85" s="278"/>
      <c r="Z85" s="278"/>
      <c r="AA85" s="279"/>
      <c r="AB85" s="280"/>
      <c r="AC85" s="273"/>
      <c r="AD85" s="273"/>
      <c r="AE85" s="273"/>
      <c r="AF85" s="273"/>
      <c r="AG85" s="281"/>
    </row>
    <row r="86" spans="4:33" ht="15">
      <c r="D86" s="273"/>
      <c r="E86" s="273"/>
      <c r="F86" s="273"/>
      <c r="G86" s="273"/>
      <c r="H86" s="274"/>
      <c r="I86" s="273"/>
      <c r="J86" s="273"/>
      <c r="K86" s="273"/>
      <c r="L86" s="273"/>
      <c r="M86" s="274"/>
      <c r="N86" s="275"/>
      <c r="O86" s="275"/>
      <c r="P86" s="275"/>
      <c r="Q86" s="275"/>
      <c r="R86" s="276"/>
      <c r="S86" s="273"/>
      <c r="T86" s="273"/>
      <c r="U86" s="273"/>
      <c r="V86" s="273"/>
      <c r="W86" s="276"/>
      <c r="X86" s="277"/>
      <c r="Y86" s="278"/>
      <c r="Z86" s="278"/>
      <c r="AA86" s="279"/>
      <c r="AB86" s="280"/>
      <c r="AC86" s="273"/>
      <c r="AD86" s="273"/>
      <c r="AE86" s="273"/>
      <c r="AF86" s="273"/>
      <c r="AG86" s="281"/>
    </row>
    <row r="87" spans="4:33" ht="15">
      <c r="D87" s="273"/>
      <c r="E87" s="273"/>
      <c r="F87" s="273"/>
      <c r="G87" s="273"/>
      <c r="H87" s="274"/>
      <c r="I87" s="273"/>
      <c r="J87" s="273"/>
      <c r="K87" s="273"/>
      <c r="L87" s="273"/>
      <c r="M87" s="274"/>
      <c r="N87" s="275"/>
      <c r="O87" s="275"/>
      <c r="P87" s="275"/>
      <c r="Q87" s="275"/>
      <c r="R87" s="276"/>
      <c r="S87" s="273"/>
      <c r="T87" s="273"/>
      <c r="U87" s="273"/>
      <c r="V87" s="273"/>
      <c r="W87" s="276"/>
      <c r="X87" s="277"/>
      <c r="Y87" s="278"/>
      <c r="Z87" s="278"/>
      <c r="AA87" s="279"/>
      <c r="AB87" s="280"/>
      <c r="AC87" s="273"/>
      <c r="AD87" s="273"/>
      <c r="AE87" s="273"/>
      <c r="AF87" s="273"/>
      <c r="AG87" s="281"/>
    </row>
    <row r="88" spans="4:33" ht="15">
      <c r="D88" s="273"/>
      <c r="E88" s="273"/>
      <c r="F88" s="273"/>
      <c r="G88" s="273"/>
      <c r="H88" s="274"/>
      <c r="I88" s="273"/>
      <c r="J88" s="273"/>
      <c r="K88" s="273"/>
      <c r="L88" s="273"/>
      <c r="M88" s="274"/>
      <c r="N88" s="275"/>
      <c r="O88" s="275"/>
      <c r="P88" s="275"/>
      <c r="Q88" s="275"/>
      <c r="R88" s="276"/>
      <c r="S88" s="273"/>
      <c r="T88" s="273"/>
      <c r="U88" s="273"/>
      <c r="V88" s="273"/>
      <c r="W88" s="276"/>
      <c r="X88" s="277"/>
      <c r="Y88" s="278"/>
      <c r="Z88" s="278"/>
      <c r="AA88" s="279"/>
      <c r="AB88" s="280"/>
      <c r="AC88" s="273"/>
      <c r="AD88" s="273"/>
      <c r="AE88" s="273"/>
      <c r="AF88" s="273"/>
      <c r="AG88" s="281"/>
    </row>
    <row r="89" spans="4:33" ht="15">
      <c r="D89" s="273"/>
      <c r="E89" s="273"/>
      <c r="F89" s="273"/>
      <c r="G89" s="273"/>
      <c r="H89" s="274"/>
      <c r="I89" s="273"/>
      <c r="J89" s="273"/>
      <c r="K89" s="273"/>
      <c r="L89" s="273"/>
      <c r="M89" s="274"/>
      <c r="N89" s="275"/>
      <c r="O89" s="275"/>
      <c r="P89" s="275"/>
      <c r="Q89" s="275"/>
      <c r="R89" s="276"/>
      <c r="S89" s="273"/>
      <c r="T89" s="273"/>
      <c r="U89" s="273"/>
      <c r="V89" s="273"/>
      <c r="W89" s="276"/>
      <c r="X89" s="277"/>
      <c r="Y89" s="278"/>
      <c r="Z89" s="278"/>
      <c r="AA89" s="279"/>
      <c r="AB89" s="280"/>
      <c r="AC89" s="273"/>
      <c r="AD89" s="273"/>
      <c r="AE89" s="273"/>
      <c r="AF89" s="273"/>
      <c r="AG89" s="281"/>
    </row>
    <row r="90" spans="4:33" ht="15">
      <c r="D90" s="273"/>
      <c r="E90" s="273"/>
      <c r="F90" s="273"/>
      <c r="G90" s="273"/>
      <c r="H90" s="274"/>
      <c r="I90" s="273"/>
      <c r="J90" s="273"/>
      <c r="K90" s="273"/>
      <c r="L90" s="273"/>
      <c r="M90" s="274"/>
      <c r="N90" s="275"/>
      <c r="O90" s="275"/>
      <c r="P90" s="275"/>
      <c r="Q90" s="275"/>
      <c r="R90" s="276"/>
      <c r="S90" s="273"/>
      <c r="T90" s="273"/>
      <c r="U90" s="273"/>
      <c r="V90" s="273"/>
      <c r="W90" s="276"/>
      <c r="X90" s="277"/>
      <c r="Y90" s="278"/>
      <c r="Z90" s="278"/>
      <c r="AA90" s="279"/>
      <c r="AB90" s="280"/>
      <c r="AC90" s="273"/>
      <c r="AD90" s="273"/>
      <c r="AE90" s="273"/>
      <c r="AF90" s="273"/>
      <c r="AG90" s="281"/>
    </row>
    <row r="91" spans="4:33" ht="15">
      <c r="D91" s="273"/>
      <c r="E91" s="273"/>
      <c r="F91" s="273"/>
      <c r="G91" s="273"/>
      <c r="H91" s="274"/>
      <c r="I91" s="273"/>
      <c r="J91" s="273"/>
      <c r="K91" s="273"/>
      <c r="L91" s="273"/>
      <c r="M91" s="274"/>
      <c r="N91" s="275"/>
      <c r="O91" s="275"/>
      <c r="P91" s="275"/>
      <c r="Q91" s="275"/>
      <c r="R91" s="276"/>
      <c r="S91" s="273"/>
      <c r="T91" s="273"/>
      <c r="U91" s="273"/>
      <c r="V91" s="273"/>
      <c r="W91" s="276"/>
      <c r="X91" s="277"/>
      <c r="Y91" s="278"/>
      <c r="Z91" s="278"/>
      <c r="AA91" s="279"/>
      <c r="AB91" s="280"/>
      <c r="AC91" s="273"/>
      <c r="AD91" s="273"/>
      <c r="AE91" s="273"/>
      <c r="AF91" s="273"/>
      <c r="AG91" s="281"/>
    </row>
  </sheetData>
  <sheetProtection/>
  <printOptions/>
  <pageMargins left="1.5748031496062993" right="0.5905511811023623" top="0.5511811023622047" bottom="0.35433070866141736" header="0.2755905511811024" footer="0.275590551181102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W443"/>
  <sheetViews>
    <sheetView zoomScale="60" zoomScaleNormal="60" zoomScalePageLayoutView="0" workbookViewId="0" topLeftCell="A1">
      <selection activeCell="X33" sqref="X33"/>
      <selection activeCell="AL22" sqref="AL22"/>
    </sheetView>
  </sheetViews>
  <sheetFormatPr defaultColWidth="9.140625" defaultRowHeight="12.75"/>
  <cols>
    <col min="1" max="1" width="5.7109375" style="88" customWidth="1"/>
    <col min="2" max="2" width="40.7109375" style="39" customWidth="1"/>
    <col min="3" max="3" width="5.28125" style="198" customWidth="1"/>
    <col min="4" max="4" width="10.7109375" style="33" customWidth="1"/>
    <col min="5" max="5" width="3.8515625" style="125" hidden="1" customWidth="1"/>
    <col min="6" max="8" width="3.7109375" style="125" hidden="1" customWidth="1"/>
    <col min="9" max="9" width="9.140625" style="126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9" customWidth="1"/>
    <col min="36" max="73" width="9.140625" style="90" customWidth="1"/>
    <col min="74" max="16384" width="9.140625" style="28" customWidth="1"/>
  </cols>
  <sheetData>
    <row r="1" spans="1:35" ht="27" customHeight="1">
      <c r="A1" s="101"/>
      <c r="B1" s="95" t="s">
        <v>26</v>
      </c>
      <c r="C1" s="195"/>
      <c r="D1" s="53"/>
      <c r="E1" s="28"/>
      <c r="F1" s="28"/>
      <c r="G1" s="28"/>
      <c r="H1" s="132"/>
      <c r="I1" s="53"/>
      <c r="J1" s="28"/>
      <c r="K1" s="28"/>
      <c r="L1" s="28"/>
      <c r="M1" s="132"/>
      <c r="N1" s="53"/>
      <c r="O1" s="28"/>
      <c r="P1" s="28"/>
      <c r="Q1" s="28"/>
      <c r="R1" s="142"/>
      <c r="S1" s="53"/>
      <c r="T1" s="28"/>
      <c r="U1" s="28"/>
      <c r="V1" s="28"/>
      <c r="W1" s="142"/>
      <c r="X1" s="53"/>
      <c r="Y1" s="28"/>
      <c r="Z1" s="28"/>
      <c r="AA1" s="28"/>
      <c r="AB1" s="142"/>
      <c r="AC1" s="28"/>
      <c r="AD1" s="28"/>
      <c r="AE1" s="28"/>
      <c r="AF1" s="28"/>
      <c r="AG1" s="142"/>
      <c r="AH1" s="28"/>
      <c r="AI1" s="28"/>
    </row>
    <row r="2" spans="1:35" ht="39.75" customHeight="1">
      <c r="A2" s="110"/>
      <c r="B2" s="95" t="s">
        <v>141</v>
      </c>
      <c r="C2" s="196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  <c r="AI2" s="28"/>
    </row>
    <row r="3" spans="1:35" ht="30" customHeight="1" thickBot="1">
      <c r="A3" s="87"/>
      <c r="B3" s="95" t="s">
        <v>64</v>
      </c>
      <c r="C3" s="195"/>
      <c r="D3" s="56"/>
      <c r="E3" s="123"/>
      <c r="F3" s="123"/>
      <c r="G3" s="123"/>
      <c r="H3" s="123"/>
      <c r="I3" s="124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9" customFormat="1" ht="24.75" customHeight="1" thickBot="1" thickTop="1">
      <c r="A4" s="249"/>
      <c r="B4" s="250" t="s">
        <v>182</v>
      </c>
      <c r="C4" s="200"/>
      <c r="D4" s="156"/>
      <c r="E4" s="241"/>
      <c r="F4" s="242"/>
      <c r="G4" s="242"/>
      <c r="H4" s="242"/>
      <c r="I4" s="243" t="s">
        <v>142</v>
      </c>
      <c r="J4" s="154"/>
      <c r="K4" s="155"/>
      <c r="L4" s="155"/>
      <c r="M4" s="155"/>
      <c r="N4" s="243" t="s">
        <v>143</v>
      </c>
      <c r="O4" s="154"/>
      <c r="P4" s="155"/>
      <c r="Q4" s="155"/>
      <c r="R4" s="155"/>
      <c r="S4" s="157" t="s">
        <v>144</v>
      </c>
      <c r="T4" s="154"/>
      <c r="U4" s="155"/>
      <c r="V4" s="155"/>
      <c r="W4" s="155"/>
      <c r="X4" s="157" t="s">
        <v>145</v>
      </c>
      <c r="Y4" s="154"/>
      <c r="Z4" s="155"/>
      <c r="AA4" s="155"/>
      <c r="AB4" s="155"/>
      <c r="AC4" s="157" t="s">
        <v>146</v>
      </c>
      <c r="AD4" s="154"/>
      <c r="AE4" s="155"/>
      <c r="AF4" s="155"/>
      <c r="AG4" s="155"/>
      <c r="AH4" s="243" t="s">
        <v>147</v>
      </c>
      <c r="AI4" s="329" t="s">
        <v>6</v>
      </c>
      <c r="AJ4" s="169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58"/>
      <c r="BW4" s="158"/>
    </row>
    <row r="5" spans="1:73" s="27" customFormat="1" ht="18" customHeight="1" thickTop="1">
      <c r="A5" s="100">
        <v>1</v>
      </c>
      <c r="B5" s="291" t="s">
        <v>14</v>
      </c>
      <c r="C5" s="296">
        <v>95</v>
      </c>
      <c r="D5" s="292" t="s">
        <v>7</v>
      </c>
      <c r="E5" s="236"/>
      <c r="F5" s="237"/>
      <c r="G5" s="237"/>
      <c r="H5" s="238"/>
      <c r="I5" s="313"/>
      <c r="J5" s="236">
        <v>7</v>
      </c>
      <c r="K5" s="237">
        <v>1</v>
      </c>
      <c r="L5" s="237">
        <v>36</v>
      </c>
      <c r="M5" s="238">
        <v>25</v>
      </c>
      <c r="N5" s="239">
        <f>SUM((J5+K5)+((J5*100)/(J5+K5)+((((L5-M5)+((J5+K5)*5))*50)/((J5+K5)*5))))</f>
        <v>159.25</v>
      </c>
      <c r="O5" s="236">
        <v>8</v>
      </c>
      <c r="P5" s="237">
        <v>0</v>
      </c>
      <c r="Q5" s="237">
        <v>40</v>
      </c>
      <c r="R5" s="238">
        <v>16</v>
      </c>
      <c r="S5" s="217">
        <f>SUM((O5+P5)+((O5*100)/(O5+P5)+((((Q5-R5)+((O5+P5)*5))*50)/((O5+P5)*5))))</f>
        <v>188</v>
      </c>
      <c r="T5" s="236">
        <v>11</v>
      </c>
      <c r="U5" s="237">
        <v>1</v>
      </c>
      <c r="V5" s="237">
        <v>61</v>
      </c>
      <c r="W5" s="238">
        <v>38</v>
      </c>
      <c r="X5" s="217">
        <f>SUM((T5+U5)+((T5*100)/(T5+U5)+((((V5-W5)+((T5+U5)*5))*50)/((T5+U5)*5))))</f>
        <v>172.83333333333334</v>
      </c>
      <c r="Y5" s="236"/>
      <c r="Z5" s="237"/>
      <c r="AA5" s="237"/>
      <c r="AB5" s="238"/>
      <c r="AC5" s="313"/>
      <c r="AD5" s="236"/>
      <c r="AE5" s="237"/>
      <c r="AF5" s="237"/>
      <c r="AG5" s="238"/>
      <c r="AH5" s="321"/>
      <c r="AI5" s="318">
        <f aca="true" t="shared" si="0" ref="AI5:AI13">SUM(I5+N5+S5+X5+AC5+AH5)</f>
        <v>520.0833333333334</v>
      </c>
      <c r="AJ5" s="17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</row>
    <row r="6" spans="1:36" ht="18" customHeight="1">
      <c r="A6" s="88">
        <v>2</v>
      </c>
      <c r="B6" s="291" t="s">
        <v>50</v>
      </c>
      <c r="C6" s="288">
        <v>96</v>
      </c>
      <c r="D6" s="287" t="s">
        <v>7</v>
      </c>
      <c r="E6" s="219">
        <v>12</v>
      </c>
      <c r="F6" s="172">
        <v>4</v>
      </c>
      <c r="G6" s="172">
        <v>70</v>
      </c>
      <c r="H6" s="216">
        <v>36</v>
      </c>
      <c r="I6" s="217">
        <f>SUM((E6+F6)+((E6*100)/(E6+F6)+((((G6-H6)+((E6+F6)*5))*50)/((E6+F6)*5))))</f>
        <v>162.25</v>
      </c>
      <c r="J6" s="219">
        <v>4</v>
      </c>
      <c r="K6" s="172">
        <v>4</v>
      </c>
      <c r="L6" s="172">
        <v>24</v>
      </c>
      <c r="M6" s="216">
        <v>29</v>
      </c>
      <c r="N6" s="217">
        <f>SUM((J6+K6)+((J6*100)/(J6+K6)+((((L6-M6)+((J6+K6)*5))*50)/((J6+K6)*5))))</f>
        <v>101.75</v>
      </c>
      <c r="O6" s="219">
        <v>5</v>
      </c>
      <c r="P6" s="172">
        <v>3</v>
      </c>
      <c r="Q6" s="172">
        <v>33</v>
      </c>
      <c r="R6" s="216">
        <v>25</v>
      </c>
      <c r="S6" s="217">
        <f>SUM((O6+P6)+((O6*100)/(O6+P6)+((((Q6-R6)+((O6+P6)*5))*50)/((O6+P6)*5))))</f>
        <v>130.5</v>
      </c>
      <c r="T6" s="219">
        <v>6</v>
      </c>
      <c r="U6" s="172">
        <v>6</v>
      </c>
      <c r="V6" s="172">
        <v>46</v>
      </c>
      <c r="W6" s="216">
        <v>49</v>
      </c>
      <c r="X6" s="217">
        <f>SUM((T6+U6)+((T6*100)/(T6+U6)+((((V6-W6)+((T6+U6)*5))*50)/((T6+U6)*5))))</f>
        <v>109.5</v>
      </c>
      <c r="Y6" s="219"/>
      <c r="Z6" s="172"/>
      <c r="AA6" s="172"/>
      <c r="AB6" s="216"/>
      <c r="AC6" s="218"/>
      <c r="AD6" s="219"/>
      <c r="AE6" s="172"/>
      <c r="AF6" s="172"/>
      <c r="AG6" s="216"/>
      <c r="AH6" s="314"/>
      <c r="AI6" s="227">
        <f t="shared" si="0"/>
        <v>504</v>
      </c>
      <c r="AJ6" s="170"/>
    </row>
    <row r="7" spans="1:36" ht="18" customHeight="1">
      <c r="A7" s="88">
        <v>3</v>
      </c>
      <c r="B7" s="291" t="s">
        <v>155</v>
      </c>
      <c r="C7" s="288" t="s">
        <v>39</v>
      </c>
      <c r="D7" s="287" t="s">
        <v>5</v>
      </c>
      <c r="E7" s="219">
        <v>10</v>
      </c>
      <c r="F7" s="172">
        <v>6</v>
      </c>
      <c r="G7" s="172">
        <v>68</v>
      </c>
      <c r="H7" s="216">
        <v>52</v>
      </c>
      <c r="I7" s="217">
        <f>SUM((E7+F7)+((E7*100)/(E7+F7)+((((G7-H7)+((E7+F7)*5))*50)/((E7+F7)*5))))</f>
        <v>138.5</v>
      </c>
      <c r="J7" s="219">
        <v>3</v>
      </c>
      <c r="K7" s="172">
        <v>5</v>
      </c>
      <c r="L7" s="172">
        <v>29</v>
      </c>
      <c r="M7" s="216">
        <v>32</v>
      </c>
      <c r="N7" s="217">
        <f>SUM((J7+K7)+((J7*100)/(J7+K7)+((((L7-M7)+((J7+K7)*5))*50)/((J7+K7)*5))))</f>
        <v>91.75</v>
      </c>
      <c r="O7" s="219">
        <v>3</v>
      </c>
      <c r="P7" s="172">
        <v>5</v>
      </c>
      <c r="Q7" s="172">
        <v>27</v>
      </c>
      <c r="R7" s="216">
        <v>36</v>
      </c>
      <c r="S7" s="217">
        <f>SUM((O7+P7)+((O7*100)/(O7+P7)+((((Q7-R7)+((O7+P7)*5))*50)/((O7+P7)*5))))</f>
        <v>84.25</v>
      </c>
      <c r="T7" s="386">
        <v>1</v>
      </c>
      <c r="U7" s="387">
        <v>6</v>
      </c>
      <c r="V7" s="387">
        <v>10</v>
      </c>
      <c r="W7" s="388">
        <v>33</v>
      </c>
      <c r="X7" s="217">
        <v>19.22</v>
      </c>
      <c r="Y7" s="219"/>
      <c r="Z7" s="172"/>
      <c r="AA7" s="172"/>
      <c r="AB7" s="216"/>
      <c r="AC7" s="217"/>
      <c r="AD7" s="219"/>
      <c r="AE7" s="172"/>
      <c r="AF7" s="172"/>
      <c r="AG7" s="216"/>
      <c r="AH7" s="315"/>
      <c r="AI7" s="227">
        <f t="shared" si="0"/>
        <v>333.72</v>
      </c>
      <c r="AJ7" s="170"/>
    </row>
    <row r="8" spans="1:36" ht="18" customHeight="1">
      <c r="A8" s="88">
        <v>4</v>
      </c>
      <c r="B8" s="291" t="s">
        <v>15</v>
      </c>
      <c r="C8" s="288">
        <v>97</v>
      </c>
      <c r="D8" s="290" t="s">
        <v>7</v>
      </c>
      <c r="E8" s="219">
        <v>14</v>
      </c>
      <c r="F8" s="172">
        <v>2</v>
      </c>
      <c r="G8" s="172">
        <v>76</v>
      </c>
      <c r="H8" s="216">
        <v>28</v>
      </c>
      <c r="I8" s="217">
        <f>SUM((E8+F8)+((E8*100)/(E8+F8)+((((G8-H8)+((E8+F8)*5))*50)/((E8+F8)*5))))</f>
        <v>183.5</v>
      </c>
      <c r="J8" s="219"/>
      <c r="K8" s="172"/>
      <c r="L8" s="172"/>
      <c r="M8" s="216"/>
      <c r="N8" s="217"/>
      <c r="O8" s="219"/>
      <c r="P8" s="172"/>
      <c r="Q8" s="172"/>
      <c r="R8" s="216"/>
      <c r="S8" s="217"/>
      <c r="T8" s="219"/>
      <c r="U8" s="172"/>
      <c r="V8" s="172"/>
      <c r="W8" s="216"/>
      <c r="X8" s="217"/>
      <c r="Y8" s="219"/>
      <c r="Z8" s="172"/>
      <c r="AA8" s="172"/>
      <c r="AB8" s="216"/>
      <c r="AC8" s="217"/>
      <c r="AD8" s="219"/>
      <c r="AE8" s="172"/>
      <c r="AF8" s="172"/>
      <c r="AG8" s="216"/>
      <c r="AH8" s="316"/>
      <c r="AI8" s="227">
        <f t="shared" si="0"/>
        <v>183.5</v>
      </c>
      <c r="AJ8" s="170"/>
    </row>
    <row r="9" spans="1:36" ht="18" customHeight="1">
      <c r="A9" s="88">
        <v>5</v>
      </c>
      <c r="B9" s="291" t="s">
        <v>53</v>
      </c>
      <c r="C9" s="288" t="s">
        <v>39</v>
      </c>
      <c r="D9" s="290" t="s">
        <v>5</v>
      </c>
      <c r="E9" s="219">
        <v>9</v>
      </c>
      <c r="F9" s="172">
        <v>7</v>
      </c>
      <c r="G9" s="172">
        <v>54</v>
      </c>
      <c r="H9" s="216">
        <v>58</v>
      </c>
      <c r="I9" s="217">
        <f>SUM((E9+F9)+((E9*100)/(E9+F9)+((((G9-H9)+((E9+F9)*5))*50)/((E9+F9)*5))))</f>
        <v>119.75</v>
      </c>
      <c r="J9" s="219"/>
      <c r="K9" s="172"/>
      <c r="L9" s="172"/>
      <c r="M9" s="216"/>
      <c r="N9" s="217"/>
      <c r="O9" s="219">
        <v>1</v>
      </c>
      <c r="P9" s="172">
        <v>7</v>
      </c>
      <c r="Q9" s="172">
        <v>13</v>
      </c>
      <c r="R9" s="216">
        <v>38</v>
      </c>
      <c r="S9" s="217">
        <f>SUM((O9+P9)+((O9*100)/(O9+P9)+((((Q9-R9)+((O9+P9)*5))*50)/((O9+P9)*5))))</f>
        <v>39.25</v>
      </c>
      <c r="T9" s="219"/>
      <c r="U9" s="172"/>
      <c r="V9" s="172"/>
      <c r="W9" s="216"/>
      <c r="X9" s="217"/>
      <c r="Y9" s="219"/>
      <c r="Z9" s="172"/>
      <c r="AA9" s="172"/>
      <c r="AB9" s="216"/>
      <c r="AC9" s="217"/>
      <c r="AD9" s="219"/>
      <c r="AE9" s="172"/>
      <c r="AF9" s="172"/>
      <c r="AG9" s="216"/>
      <c r="AH9" s="316"/>
      <c r="AI9" s="227">
        <f t="shared" si="0"/>
        <v>159</v>
      </c>
      <c r="AJ9" s="199"/>
    </row>
    <row r="10" spans="1:36" ht="18" customHeight="1">
      <c r="A10" s="88">
        <v>6</v>
      </c>
      <c r="B10" s="295" t="s">
        <v>27</v>
      </c>
      <c r="C10" s="296">
        <v>97</v>
      </c>
      <c r="D10" s="293" t="s">
        <v>8</v>
      </c>
      <c r="E10" s="219"/>
      <c r="F10" s="172"/>
      <c r="G10" s="172"/>
      <c r="H10" s="216"/>
      <c r="I10" s="217"/>
      <c r="J10" s="219"/>
      <c r="K10" s="172"/>
      <c r="L10" s="172"/>
      <c r="M10" s="216"/>
      <c r="N10" s="217"/>
      <c r="O10" s="219"/>
      <c r="P10" s="172"/>
      <c r="Q10" s="172"/>
      <c r="R10" s="216"/>
      <c r="S10" s="217"/>
      <c r="T10" s="219">
        <v>7</v>
      </c>
      <c r="U10" s="172">
        <v>5</v>
      </c>
      <c r="V10" s="172">
        <v>52</v>
      </c>
      <c r="W10" s="216">
        <v>44</v>
      </c>
      <c r="X10" s="217">
        <f>SUM((T10+U10)+((T10*100)/(T10+U10)+((((V10-W10)+((T10+U10)*5))*50)/((T10+U10)*5))))</f>
        <v>127</v>
      </c>
      <c r="Y10" s="219"/>
      <c r="Z10" s="172"/>
      <c r="AA10" s="172"/>
      <c r="AB10" s="216"/>
      <c r="AC10" s="217"/>
      <c r="AD10" s="219"/>
      <c r="AE10" s="172"/>
      <c r="AF10" s="172"/>
      <c r="AG10" s="216"/>
      <c r="AH10" s="385"/>
      <c r="AI10" s="227">
        <f t="shared" si="0"/>
        <v>127</v>
      </c>
      <c r="AJ10" s="170"/>
    </row>
    <row r="11" spans="1:74" s="27" customFormat="1" ht="18" customHeight="1">
      <c r="A11" s="88">
        <v>7</v>
      </c>
      <c r="B11" s="300" t="s">
        <v>16</v>
      </c>
      <c r="C11" s="296">
        <v>97</v>
      </c>
      <c r="D11" s="292" t="s">
        <v>7</v>
      </c>
      <c r="E11" s="219"/>
      <c r="F11" s="172"/>
      <c r="G11" s="172"/>
      <c r="H11" s="216"/>
      <c r="I11" s="218"/>
      <c r="J11" s="219"/>
      <c r="K11" s="172"/>
      <c r="L11" s="172"/>
      <c r="M11" s="216"/>
      <c r="N11" s="234"/>
      <c r="O11" s="219"/>
      <c r="P11" s="172"/>
      <c r="Q11" s="172"/>
      <c r="R11" s="216"/>
      <c r="S11" s="218"/>
      <c r="T11" s="219">
        <v>5</v>
      </c>
      <c r="U11" s="172">
        <v>7</v>
      </c>
      <c r="V11" s="172">
        <v>47</v>
      </c>
      <c r="W11" s="216">
        <v>48</v>
      </c>
      <c r="X11" s="217">
        <f>SUM((T11+U11)+((T11*100)/(T11+U11)+((((V11-W11)+((T11+U11)*5))*50)/((T11+U11)*5))))</f>
        <v>102.83333333333333</v>
      </c>
      <c r="Y11" s="219"/>
      <c r="Z11" s="172"/>
      <c r="AA11" s="172"/>
      <c r="AB11" s="216"/>
      <c r="AC11" s="218"/>
      <c r="AD11" s="219"/>
      <c r="AE11" s="172"/>
      <c r="AF11" s="172"/>
      <c r="AG11" s="216"/>
      <c r="AH11" s="328"/>
      <c r="AI11" s="227">
        <f t="shared" si="0"/>
        <v>102.83333333333333</v>
      </c>
      <c r="AJ11" s="17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28"/>
      <c r="BQ11" s="28"/>
      <c r="BR11" s="28"/>
      <c r="BS11" s="28"/>
      <c r="BT11" s="28"/>
      <c r="BU11" s="28"/>
      <c r="BV11" s="28"/>
    </row>
    <row r="12" spans="1:74" s="46" customFormat="1" ht="18" customHeight="1">
      <c r="A12" s="88">
        <v>8</v>
      </c>
      <c r="B12" s="291" t="s">
        <v>157</v>
      </c>
      <c r="C12" s="296" t="s">
        <v>42</v>
      </c>
      <c r="D12" s="292" t="s">
        <v>7</v>
      </c>
      <c r="E12" s="219"/>
      <c r="F12" s="172"/>
      <c r="G12" s="172"/>
      <c r="H12" s="216"/>
      <c r="I12" s="218"/>
      <c r="J12" s="219">
        <v>2</v>
      </c>
      <c r="K12" s="172">
        <v>6</v>
      </c>
      <c r="L12" s="172">
        <v>28</v>
      </c>
      <c r="M12" s="216">
        <v>34</v>
      </c>
      <c r="N12" s="217">
        <f>SUM((J12+K12)+((J12*100)/(J12+K12)+((((L12-M12)+((J12+K12)*5))*50)/((J12+K12)*5))))</f>
        <v>75.5</v>
      </c>
      <c r="O12" s="219"/>
      <c r="P12" s="172"/>
      <c r="Q12" s="172"/>
      <c r="R12" s="216"/>
      <c r="S12" s="218"/>
      <c r="T12" s="219"/>
      <c r="U12" s="172"/>
      <c r="V12" s="172"/>
      <c r="W12" s="216"/>
      <c r="X12" s="217"/>
      <c r="Y12" s="219"/>
      <c r="Z12" s="172"/>
      <c r="AA12" s="172"/>
      <c r="AB12" s="216"/>
      <c r="AC12" s="218"/>
      <c r="AD12" s="219"/>
      <c r="AE12" s="172"/>
      <c r="AF12" s="172"/>
      <c r="AG12" s="216"/>
      <c r="AH12" s="315"/>
      <c r="AI12" s="227">
        <f t="shared" si="0"/>
        <v>75.5</v>
      </c>
      <c r="AJ12" s="17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28"/>
      <c r="BQ12" s="28"/>
      <c r="BR12" s="28"/>
      <c r="BS12" s="28"/>
      <c r="BT12" s="28"/>
      <c r="BU12" s="28"/>
      <c r="BV12" s="28"/>
    </row>
    <row r="13" spans="1:73" ht="18" customHeight="1">
      <c r="A13" s="88">
        <v>9</v>
      </c>
      <c r="B13" s="291" t="s">
        <v>170</v>
      </c>
      <c r="C13" s="296" t="s">
        <v>39</v>
      </c>
      <c r="D13" s="293" t="s">
        <v>8</v>
      </c>
      <c r="E13" s="219"/>
      <c r="F13" s="172"/>
      <c r="G13" s="172"/>
      <c r="H13" s="216"/>
      <c r="I13" s="218"/>
      <c r="J13" s="219"/>
      <c r="K13" s="172"/>
      <c r="L13" s="172"/>
      <c r="M13" s="216"/>
      <c r="N13" s="233"/>
      <c r="O13" s="219"/>
      <c r="P13" s="172"/>
      <c r="Q13" s="172"/>
      <c r="R13" s="216"/>
      <c r="S13" s="218"/>
      <c r="T13" s="219">
        <v>0</v>
      </c>
      <c r="U13" s="172">
        <v>12</v>
      </c>
      <c r="V13" s="172">
        <v>19</v>
      </c>
      <c r="W13" s="216">
        <v>65</v>
      </c>
      <c r="X13" s="217">
        <f>SUM((T13+U13)+((T13*100)/(T13+U13)+((((V13-W13)+((T13+U13)*5))*50)/((T13+U13)*5))))</f>
        <v>23.666666666666664</v>
      </c>
      <c r="Y13" s="219"/>
      <c r="Z13" s="172"/>
      <c r="AA13" s="172"/>
      <c r="AB13" s="216"/>
      <c r="AC13" s="217"/>
      <c r="AD13" s="219"/>
      <c r="AE13" s="172"/>
      <c r="AF13" s="172"/>
      <c r="AG13" s="216"/>
      <c r="AH13" s="317"/>
      <c r="AI13" s="227">
        <f t="shared" si="0"/>
        <v>23.666666666666664</v>
      </c>
      <c r="BP13" s="28"/>
      <c r="BQ13" s="28"/>
      <c r="BR13" s="28"/>
      <c r="BS13" s="28"/>
      <c r="BT13" s="28"/>
      <c r="BU13" s="28"/>
    </row>
    <row r="14" spans="2:36" ht="18" customHeight="1">
      <c r="B14" s="291"/>
      <c r="C14" s="112"/>
      <c r="D14" s="82"/>
      <c r="E14" s="219"/>
      <c r="F14" s="172"/>
      <c r="G14" s="172"/>
      <c r="H14" s="216"/>
      <c r="I14" s="218"/>
      <c r="J14" s="219"/>
      <c r="K14" s="172"/>
      <c r="L14" s="172"/>
      <c r="M14" s="216"/>
      <c r="N14" s="214"/>
      <c r="O14" s="219"/>
      <c r="P14" s="172"/>
      <c r="Q14" s="172"/>
      <c r="R14" s="216"/>
      <c r="S14" s="218"/>
      <c r="T14" s="219"/>
      <c r="U14" s="172"/>
      <c r="V14" s="172"/>
      <c r="W14" s="216"/>
      <c r="X14" s="214"/>
      <c r="Y14" s="219"/>
      <c r="Z14" s="172"/>
      <c r="AA14" s="172"/>
      <c r="AB14" s="216"/>
      <c r="AC14" s="218"/>
      <c r="AD14" s="219"/>
      <c r="AE14" s="172"/>
      <c r="AF14" s="172"/>
      <c r="AG14" s="216"/>
      <c r="AH14" s="317"/>
      <c r="AI14" s="227"/>
      <c r="AJ14" s="170"/>
    </row>
    <row r="15" spans="2:36" ht="18" customHeight="1">
      <c r="B15" s="291"/>
      <c r="C15" s="296"/>
      <c r="D15" s="292"/>
      <c r="E15" s="219"/>
      <c r="F15" s="172"/>
      <c r="G15" s="172"/>
      <c r="H15" s="216"/>
      <c r="I15" s="218"/>
      <c r="J15" s="219"/>
      <c r="K15" s="172"/>
      <c r="L15" s="172"/>
      <c r="M15" s="216"/>
      <c r="N15" s="214"/>
      <c r="O15" s="219"/>
      <c r="P15" s="172"/>
      <c r="Q15" s="172"/>
      <c r="R15" s="216"/>
      <c r="S15" s="218"/>
      <c r="T15" s="219"/>
      <c r="U15" s="172"/>
      <c r="V15" s="172"/>
      <c r="W15" s="216"/>
      <c r="X15" s="214"/>
      <c r="Y15" s="219"/>
      <c r="Z15" s="172"/>
      <c r="AA15" s="172"/>
      <c r="AB15" s="216"/>
      <c r="AC15" s="218"/>
      <c r="AD15" s="219"/>
      <c r="AE15" s="172"/>
      <c r="AF15" s="172"/>
      <c r="AG15" s="216"/>
      <c r="AH15" s="317"/>
      <c r="AI15" s="227"/>
      <c r="AJ15" s="170"/>
    </row>
    <row r="16" spans="2:36" ht="18" customHeight="1">
      <c r="B16" s="291"/>
      <c r="C16" s="296"/>
      <c r="D16" s="293"/>
      <c r="E16" s="219"/>
      <c r="F16" s="172"/>
      <c r="G16" s="172"/>
      <c r="H16" s="216"/>
      <c r="I16" s="218"/>
      <c r="J16" s="219"/>
      <c r="K16" s="172"/>
      <c r="L16" s="172"/>
      <c r="M16" s="216"/>
      <c r="N16" s="214"/>
      <c r="O16" s="219"/>
      <c r="P16" s="172"/>
      <c r="Q16" s="172"/>
      <c r="R16" s="216"/>
      <c r="S16" s="218"/>
      <c r="T16" s="219"/>
      <c r="U16" s="172"/>
      <c r="V16" s="172"/>
      <c r="W16" s="216"/>
      <c r="X16" s="214"/>
      <c r="Y16" s="219"/>
      <c r="Z16" s="172"/>
      <c r="AA16" s="172"/>
      <c r="AB16" s="216"/>
      <c r="AC16" s="218"/>
      <c r="AD16" s="219"/>
      <c r="AE16" s="172"/>
      <c r="AF16" s="172"/>
      <c r="AG16" s="216"/>
      <c r="AH16" s="317"/>
      <c r="AI16" s="227"/>
      <c r="AJ16" s="170"/>
    </row>
    <row r="17" spans="2:36" ht="18" customHeight="1">
      <c r="B17" s="291"/>
      <c r="C17" s="296"/>
      <c r="D17" s="293"/>
      <c r="E17" s="219"/>
      <c r="F17" s="172"/>
      <c r="G17" s="172"/>
      <c r="H17" s="216"/>
      <c r="I17" s="218"/>
      <c r="J17" s="219"/>
      <c r="K17" s="172"/>
      <c r="L17" s="172"/>
      <c r="M17" s="216"/>
      <c r="N17" s="214"/>
      <c r="O17" s="219"/>
      <c r="P17" s="172"/>
      <c r="Q17" s="172"/>
      <c r="R17" s="216"/>
      <c r="S17" s="218"/>
      <c r="T17" s="219"/>
      <c r="U17" s="172"/>
      <c r="V17" s="172"/>
      <c r="W17" s="216"/>
      <c r="X17" s="214"/>
      <c r="Y17" s="219"/>
      <c r="Z17" s="172"/>
      <c r="AA17" s="172"/>
      <c r="AB17" s="216"/>
      <c r="AC17" s="218"/>
      <c r="AD17" s="219"/>
      <c r="AE17" s="172"/>
      <c r="AF17" s="172"/>
      <c r="AG17" s="216"/>
      <c r="AH17" s="317"/>
      <c r="AI17" s="228"/>
      <c r="AJ17" s="170"/>
    </row>
    <row r="18" spans="2:36" ht="18" customHeight="1">
      <c r="B18" s="300"/>
      <c r="C18" s="296"/>
      <c r="D18" s="292"/>
      <c r="E18" s="219"/>
      <c r="F18" s="172"/>
      <c r="G18" s="172"/>
      <c r="H18" s="216"/>
      <c r="I18" s="218"/>
      <c r="J18" s="219"/>
      <c r="K18" s="172"/>
      <c r="L18" s="172"/>
      <c r="M18" s="216"/>
      <c r="N18" s="214"/>
      <c r="O18" s="219"/>
      <c r="P18" s="172"/>
      <c r="Q18" s="172"/>
      <c r="R18" s="216"/>
      <c r="S18" s="218"/>
      <c r="T18" s="219"/>
      <c r="U18" s="172"/>
      <c r="V18" s="172"/>
      <c r="W18" s="216"/>
      <c r="X18" s="214"/>
      <c r="Y18" s="219"/>
      <c r="Z18" s="172"/>
      <c r="AA18" s="172"/>
      <c r="AB18" s="216"/>
      <c r="AC18" s="218"/>
      <c r="AD18" s="219"/>
      <c r="AE18" s="172"/>
      <c r="AF18" s="172"/>
      <c r="AG18" s="216"/>
      <c r="AH18" s="317"/>
      <c r="AI18" s="228"/>
      <c r="AJ18" s="170"/>
    </row>
    <row r="19" spans="2:36" ht="18" customHeight="1">
      <c r="B19" s="295"/>
      <c r="C19" s="296"/>
      <c r="D19" s="293"/>
      <c r="E19" s="219"/>
      <c r="F19" s="172"/>
      <c r="G19" s="172"/>
      <c r="H19" s="216"/>
      <c r="I19" s="218"/>
      <c r="J19" s="219"/>
      <c r="K19" s="172"/>
      <c r="L19" s="172"/>
      <c r="M19" s="216"/>
      <c r="N19" s="214"/>
      <c r="O19" s="219"/>
      <c r="P19" s="172"/>
      <c r="Q19" s="172"/>
      <c r="R19" s="216"/>
      <c r="S19" s="218"/>
      <c r="T19" s="219"/>
      <c r="U19" s="172"/>
      <c r="V19" s="172"/>
      <c r="W19" s="216"/>
      <c r="X19" s="214"/>
      <c r="Y19" s="219"/>
      <c r="Z19" s="172"/>
      <c r="AA19" s="172"/>
      <c r="AB19" s="216"/>
      <c r="AC19" s="218"/>
      <c r="AD19" s="219"/>
      <c r="AE19" s="172"/>
      <c r="AF19" s="172"/>
      <c r="AG19" s="216"/>
      <c r="AH19" s="317"/>
      <c r="AI19" s="228"/>
      <c r="AJ19" s="170"/>
    </row>
    <row r="20" spans="2:36" ht="18" customHeight="1">
      <c r="B20" s="291"/>
      <c r="C20" s="296"/>
      <c r="D20" s="293"/>
      <c r="E20" s="219"/>
      <c r="F20" s="172"/>
      <c r="G20" s="172"/>
      <c r="H20" s="216"/>
      <c r="I20" s="214"/>
      <c r="J20" s="219"/>
      <c r="K20" s="172"/>
      <c r="L20" s="172"/>
      <c r="M20" s="216"/>
      <c r="N20" s="214"/>
      <c r="O20" s="219"/>
      <c r="P20" s="172"/>
      <c r="Q20" s="172"/>
      <c r="R20" s="216"/>
      <c r="S20" s="214"/>
      <c r="T20" s="219"/>
      <c r="U20" s="172"/>
      <c r="V20" s="172"/>
      <c r="W20" s="216"/>
      <c r="X20" s="214"/>
      <c r="Y20" s="219"/>
      <c r="Z20" s="172"/>
      <c r="AA20" s="172"/>
      <c r="AB20" s="216"/>
      <c r="AC20" s="214"/>
      <c r="AD20" s="219"/>
      <c r="AE20" s="172"/>
      <c r="AF20" s="172"/>
      <c r="AG20" s="216"/>
      <c r="AH20" s="317"/>
      <c r="AI20" s="228"/>
      <c r="AJ20" s="170"/>
    </row>
    <row r="21" spans="2:36" ht="18" customHeight="1">
      <c r="B21" s="291"/>
      <c r="C21" s="296"/>
      <c r="D21" s="293"/>
      <c r="E21" s="219"/>
      <c r="F21" s="172"/>
      <c r="G21" s="172"/>
      <c r="H21" s="216"/>
      <c r="I21" s="214"/>
      <c r="J21" s="219"/>
      <c r="K21" s="172"/>
      <c r="L21" s="172"/>
      <c r="M21" s="216"/>
      <c r="N21" s="214"/>
      <c r="O21" s="219"/>
      <c r="P21" s="172"/>
      <c r="Q21" s="172"/>
      <c r="R21" s="216"/>
      <c r="S21" s="214"/>
      <c r="T21" s="219"/>
      <c r="U21" s="172"/>
      <c r="V21" s="172"/>
      <c r="W21" s="216"/>
      <c r="X21" s="214"/>
      <c r="Y21" s="219"/>
      <c r="Z21" s="172"/>
      <c r="AA21" s="172"/>
      <c r="AB21" s="216"/>
      <c r="AC21" s="214"/>
      <c r="AD21" s="219"/>
      <c r="AE21" s="172"/>
      <c r="AF21" s="172"/>
      <c r="AG21" s="216"/>
      <c r="AH21" s="317"/>
      <c r="AI21" s="228"/>
      <c r="AJ21" s="170"/>
    </row>
    <row r="22" spans="2:36" ht="18" customHeight="1">
      <c r="B22" s="291"/>
      <c r="C22" s="296"/>
      <c r="D22" s="293"/>
      <c r="E22" s="219"/>
      <c r="F22" s="172"/>
      <c r="G22" s="172"/>
      <c r="H22" s="216"/>
      <c r="I22" s="214"/>
      <c r="J22" s="219"/>
      <c r="K22" s="172"/>
      <c r="L22" s="172"/>
      <c r="M22" s="216"/>
      <c r="N22" s="214"/>
      <c r="O22" s="219"/>
      <c r="P22" s="172"/>
      <c r="Q22" s="172"/>
      <c r="R22" s="216"/>
      <c r="S22" s="214"/>
      <c r="T22" s="219"/>
      <c r="U22" s="172"/>
      <c r="V22" s="172"/>
      <c r="W22" s="216"/>
      <c r="X22" s="214"/>
      <c r="Y22" s="219"/>
      <c r="Z22" s="172"/>
      <c r="AA22" s="172"/>
      <c r="AB22" s="216"/>
      <c r="AC22" s="214"/>
      <c r="AD22" s="219"/>
      <c r="AE22" s="172"/>
      <c r="AF22" s="172"/>
      <c r="AG22" s="216"/>
      <c r="AH22" s="317"/>
      <c r="AI22" s="228"/>
      <c r="AJ22" s="170"/>
    </row>
    <row r="23" spans="2:36" ht="18" customHeight="1">
      <c r="B23" s="90"/>
      <c r="C23" s="197"/>
      <c r="D23" s="168"/>
      <c r="E23" s="219"/>
      <c r="F23" s="172"/>
      <c r="G23" s="172"/>
      <c r="H23" s="216"/>
      <c r="I23" s="214"/>
      <c r="J23" s="219"/>
      <c r="K23" s="172"/>
      <c r="L23" s="172"/>
      <c r="M23" s="216"/>
      <c r="N23" s="214"/>
      <c r="O23" s="219"/>
      <c r="P23" s="172"/>
      <c r="Q23" s="172"/>
      <c r="R23" s="216"/>
      <c r="S23" s="214"/>
      <c r="T23" s="219"/>
      <c r="U23" s="172"/>
      <c r="V23" s="172"/>
      <c r="W23" s="216"/>
      <c r="X23" s="214"/>
      <c r="Y23" s="219"/>
      <c r="Z23" s="172"/>
      <c r="AA23" s="172"/>
      <c r="AB23" s="216"/>
      <c r="AC23" s="214"/>
      <c r="AD23" s="219"/>
      <c r="AE23" s="172"/>
      <c r="AF23" s="172"/>
      <c r="AG23" s="216"/>
      <c r="AH23" s="317"/>
      <c r="AI23" s="228"/>
      <c r="AJ23" s="170"/>
    </row>
    <row r="24" spans="2:36" ht="18" customHeight="1">
      <c r="B24" s="90"/>
      <c r="C24" s="197"/>
      <c r="D24" s="168"/>
      <c r="E24" s="219"/>
      <c r="F24" s="172"/>
      <c r="G24" s="172"/>
      <c r="H24" s="216"/>
      <c r="I24" s="214"/>
      <c r="J24" s="219"/>
      <c r="K24" s="172"/>
      <c r="L24" s="172"/>
      <c r="M24" s="216"/>
      <c r="N24" s="214"/>
      <c r="O24" s="219"/>
      <c r="P24" s="172"/>
      <c r="Q24" s="172"/>
      <c r="R24" s="216"/>
      <c r="S24" s="214"/>
      <c r="T24" s="219"/>
      <c r="U24" s="172"/>
      <c r="V24" s="172"/>
      <c r="W24" s="216"/>
      <c r="X24" s="214"/>
      <c r="Y24" s="219"/>
      <c r="Z24" s="172"/>
      <c r="AA24" s="172"/>
      <c r="AB24" s="216"/>
      <c r="AC24" s="214"/>
      <c r="AD24" s="219"/>
      <c r="AE24" s="172"/>
      <c r="AF24" s="172"/>
      <c r="AG24" s="216"/>
      <c r="AH24" s="317"/>
      <c r="AI24" s="228"/>
      <c r="AJ24" s="170"/>
    </row>
    <row r="25" spans="1:35" ht="18" customHeight="1">
      <c r="A25" s="81"/>
      <c r="B25" s="90"/>
      <c r="C25" s="197"/>
      <c r="D25" s="168"/>
      <c r="E25" s="219"/>
      <c r="F25" s="172"/>
      <c r="G25" s="172"/>
      <c r="H25" s="216"/>
      <c r="I25" s="214"/>
      <c r="J25" s="219"/>
      <c r="K25" s="172"/>
      <c r="L25" s="172"/>
      <c r="M25" s="216"/>
      <c r="N25" s="214"/>
      <c r="O25" s="219"/>
      <c r="P25" s="172"/>
      <c r="Q25" s="172"/>
      <c r="R25" s="216"/>
      <c r="S25" s="214"/>
      <c r="T25" s="219"/>
      <c r="U25" s="172"/>
      <c r="V25" s="172"/>
      <c r="W25" s="216"/>
      <c r="X25" s="214"/>
      <c r="Y25" s="219"/>
      <c r="Z25" s="172"/>
      <c r="AA25" s="172"/>
      <c r="AB25" s="216"/>
      <c r="AC25" s="214"/>
      <c r="AD25" s="219"/>
      <c r="AE25" s="172"/>
      <c r="AF25" s="172"/>
      <c r="AG25" s="216"/>
      <c r="AH25" s="317"/>
      <c r="AI25" s="228"/>
    </row>
    <row r="26" spans="1:35" ht="18" customHeight="1">
      <c r="A26" s="81"/>
      <c r="B26" s="90"/>
      <c r="C26" s="197"/>
      <c r="D26" s="168"/>
      <c r="E26" s="174"/>
      <c r="F26" s="174"/>
      <c r="G26" s="174"/>
      <c r="H26" s="174"/>
      <c r="I26" s="175"/>
      <c r="J26" s="174"/>
      <c r="K26" s="174"/>
      <c r="L26" s="174"/>
      <c r="M26" s="174"/>
      <c r="N26" s="175"/>
      <c r="O26" s="174"/>
      <c r="P26" s="174"/>
      <c r="Q26" s="174"/>
      <c r="R26" s="174"/>
      <c r="S26" s="175"/>
      <c r="T26" s="174"/>
      <c r="U26" s="174"/>
      <c r="V26" s="174"/>
      <c r="W26" s="174"/>
      <c r="X26" s="175"/>
      <c r="Y26" s="174"/>
      <c r="Z26" s="174"/>
      <c r="AA26" s="174"/>
      <c r="AB26" s="174"/>
      <c r="AC26" s="175"/>
      <c r="AD26" s="174"/>
      <c r="AE26" s="174"/>
      <c r="AF26" s="174"/>
      <c r="AG26" s="174"/>
      <c r="AH26" s="175"/>
      <c r="AI26" s="180"/>
    </row>
    <row r="27" spans="1:35" ht="18" customHeight="1">
      <c r="A27" s="81"/>
      <c r="B27" s="90"/>
      <c r="C27" s="197"/>
      <c r="D27" s="168"/>
      <c r="E27" s="172"/>
      <c r="F27" s="172"/>
      <c r="G27" s="172"/>
      <c r="H27" s="172"/>
      <c r="I27" s="173"/>
      <c r="J27" s="174"/>
      <c r="K27" s="174"/>
      <c r="L27" s="174"/>
      <c r="M27" s="174"/>
      <c r="N27" s="175"/>
      <c r="O27" s="174"/>
      <c r="P27" s="174"/>
      <c r="Q27" s="174"/>
      <c r="R27" s="174"/>
      <c r="S27" s="175"/>
      <c r="T27" s="174"/>
      <c r="U27" s="174"/>
      <c r="V27" s="174"/>
      <c r="W27" s="174"/>
      <c r="X27" s="175"/>
      <c r="Y27" s="174"/>
      <c r="Z27" s="174"/>
      <c r="AA27" s="174"/>
      <c r="AB27" s="174"/>
      <c r="AC27" s="175"/>
      <c r="AD27" s="174"/>
      <c r="AE27" s="174"/>
      <c r="AF27" s="174"/>
      <c r="AG27" s="174"/>
      <c r="AH27" s="175"/>
      <c r="AI27" s="180"/>
    </row>
    <row r="28" spans="1:35" ht="18" customHeight="1">
      <c r="A28" s="81"/>
      <c r="B28" s="90"/>
      <c r="C28" s="197"/>
      <c r="D28" s="168"/>
      <c r="E28" s="172"/>
      <c r="F28" s="172"/>
      <c r="G28" s="172"/>
      <c r="H28" s="172"/>
      <c r="I28" s="173"/>
      <c r="J28" s="174"/>
      <c r="K28" s="174"/>
      <c r="L28" s="174"/>
      <c r="M28" s="174"/>
      <c r="N28" s="175"/>
      <c r="O28" s="174"/>
      <c r="P28" s="174"/>
      <c r="Q28" s="174"/>
      <c r="R28" s="174"/>
      <c r="S28" s="175"/>
      <c r="T28" s="174"/>
      <c r="U28" s="174"/>
      <c r="V28" s="174"/>
      <c r="W28" s="174"/>
      <c r="X28" s="175"/>
      <c r="Y28" s="174"/>
      <c r="Z28" s="174"/>
      <c r="AA28" s="174"/>
      <c r="AB28" s="174"/>
      <c r="AC28" s="175"/>
      <c r="AD28" s="174"/>
      <c r="AE28" s="174"/>
      <c r="AF28" s="174"/>
      <c r="AG28" s="174"/>
      <c r="AH28" s="175"/>
      <c r="AI28" s="180"/>
    </row>
    <row r="29" spans="1:35" ht="18" customHeight="1">
      <c r="A29" s="81"/>
      <c r="B29" s="90"/>
      <c r="C29" s="197"/>
      <c r="D29" s="168"/>
      <c r="E29" s="172"/>
      <c r="F29" s="172"/>
      <c r="G29" s="172"/>
      <c r="H29" s="172"/>
      <c r="I29" s="173"/>
      <c r="J29" s="174"/>
      <c r="K29" s="174"/>
      <c r="L29" s="174"/>
      <c r="M29" s="174"/>
      <c r="N29" s="175"/>
      <c r="O29" s="174"/>
      <c r="P29" s="174"/>
      <c r="Q29" s="174"/>
      <c r="R29" s="174"/>
      <c r="S29" s="175"/>
      <c r="T29" s="174"/>
      <c r="U29" s="174"/>
      <c r="V29" s="174"/>
      <c r="W29" s="174"/>
      <c r="X29" s="175"/>
      <c r="Y29" s="174"/>
      <c r="Z29" s="174"/>
      <c r="AA29" s="174"/>
      <c r="AB29" s="174"/>
      <c r="AC29" s="175"/>
      <c r="AD29" s="174"/>
      <c r="AE29" s="174"/>
      <c r="AF29" s="174"/>
      <c r="AG29" s="174"/>
      <c r="AH29" s="175"/>
      <c r="AI29" s="180"/>
    </row>
    <row r="30" spans="1:35" ht="18">
      <c r="A30" s="81"/>
      <c r="B30" s="90"/>
      <c r="C30" s="197"/>
      <c r="D30" s="168"/>
      <c r="E30" s="172"/>
      <c r="F30" s="172"/>
      <c r="G30" s="172"/>
      <c r="H30" s="172"/>
      <c r="I30" s="173"/>
      <c r="J30" s="174"/>
      <c r="K30" s="174"/>
      <c r="L30" s="174"/>
      <c r="M30" s="174"/>
      <c r="N30" s="175"/>
      <c r="O30" s="174"/>
      <c r="P30" s="174"/>
      <c r="Q30" s="174"/>
      <c r="R30" s="174"/>
      <c r="S30" s="175"/>
      <c r="T30" s="174"/>
      <c r="U30" s="174"/>
      <c r="V30" s="174"/>
      <c r="W30" s="174"/>
      <c r="X30" s="175"/>
      <c r="Y30" s="174"/>
      <c r="Z30" s="174"/>
      <c r="AA30" s="174"/>
      <c r="AB30" s="174"/>
      <c r="AC30" s="175"/>
      <c r="AD30" s="174"/>
      <c r="AE30" s="174"/>
      <c r="AF30" s="174"/>
      <c r="AG30" s="174"/>
      <c r="AH30" s="175"/>
      <c r="AI30" s="180"/>
    </row>
    <row r="31" spans="1:35" ht="18">
      <c r="A31" s="81"/>
      <c r="B31" s="90"/>
      <c r="C31" s="197"/>
      <c r="D31" s="168"/>
      <c r="E31" s="172"/>
      <c r="F31" s="172"/>
      <c r="G31" s="172"/>
      <c r="H31" s="172"/>
      <c r="I31" s="173"/>
      <c r="J31" s="174"/>
      <c r="K31" s="174"/>
      <c r="L31" s="174"/>
      <c r="M31" s="174"/>
      <c r="N31" s="175"/>
      <c r="O31" s="174"/>
      <c r="P31" s="174"/>
      <c r="Q31" s="174"/>
      <c r="R31" s="174"/>
      <c r="S31" s="175"/>
      <c r="T31" s="174"/>
      <c r="U31" s="174"/>
      <c r="V31" s="174"/>
      <c r="W31" s="174"/>
      <c r="X31" s="175"/>
      <c r="Y31" s="174"/>
      <c r="Z31" s="174"/>
      <c r="AA31" s="174"/>
      <c r="AB31" s="174"/>
      <c r="AC31" s="175"/>
      <c r="AD31" s="174"/>
      <c r="AE31" s="174"/>
      <c r="AF31" s="174"/>
      <c r="AG31" s="174"/>
      <c r="AH31" s="175"/>
      <c r="AI31" s="180"/>
    </row>
    <row r="32" spans="1:35" ht="18">
      <c r="A32" s="81"/>
      <c r="B32" s="90"/>
      <c r="C32" s="197"/>
      <c r="D32" s="168"/>
      <c r="E32" s="172"/>
      <c r="F32" s="172"/>
      <c r="G32" s="172"/>
      <c r="H32" s="172"/>
      <c r="I32" s="173"/>
      <c r="J32" s="174"/>
      <c r="K32" s="174"/>
      <c r="L32" s="174"/>
      <c r="M32" s="174"/>
      <c r="N32" s="175"/>
      <c r="O32" s="174"/>
      <c r="P32" s="174"/>
      <c r="Q32" s="174"/>
      <c r="R32" s="174"/>
      <c r="S32" s="175"/>
      <c r="T32" s="174"/>
      <c r="U32" s="174"/>
      <c r="V32" s="174"/>
      <c r="W32" s="174"/>
      <c r="X32" s="175"/>
      <c r="Y32" s="174"/>
      <c r="Z32" s="174"/>
      <c r="AA32" s="174"/>
      <c r="AB32" s="174"/>
      <c r="AC32" s="175"/>
      <c r="AD32" s="174"/>
      <c r="AE32" s="174"/>
      <c r="AF32" s="174"/>
      <c r="AG32" s="174"/>
      <c r="AH32" s="175"/>
      <c r="AI32" s="180"/>
    </row>
    <row r="33" spans="1:35" ht="18">
      <c r="A33" s="81"/>
      <c r="B33" s="90"/>
      <c r="C33" s="197"/>
      <c r="D33" s="168"/>
      <c r="E33" s="172"/>
      <c r="F33" s="172"/>
      <c r="G33" s="172"/>
      <c r="H33" s="172"/>
      <c r="I33" s="173"/>
      <c r="J33" s="174"/>
      <c r="K33" s="174"/>
      <c r="L33" s="174"/>
      <c r="M33" s="174"/>
      <c r="N33" s="175"/>
      <c r="O33" s="174"/>
      <c r="P33" s="174"/>
      <c r="Q33" s="174"/>
      <c r="R33" s="174"/>
      <c r="S33" s="175"/>
      <c r="T33" s="174"/>
      <c r="U33" s="174"/>
      <c r="V33" s="174"/>
      <c r="W33" s="174"/>
      <c r="X33" s="175"/>
      <c r="Y33" s="174"/>
      <c r="Z33" s="174"/>
      <c r="AA33" s="174"/>
      <c r="AB33" s="174"/>
      <c r="AC33" s="175"/>
      <c r="AD33" s="174"/>
      <c r="AE33" s="174"/>
      <c r="AF33" s="174"/>
      <c r="AG33" s="174"/>
      <c r="AH33" s="175"/>
      <c r="AI33" s="180"/>
    </row>
    <row r="34" spans="1:35" ht="18">
      <c r="A34" s="81"/>
      <c r="B34" s="90"/>
      <c r="C34" s="197"/>
      <c r="D34" s="168"/>
      <c r="E34" s="172"/>
      <c r="F34" s="172"/>
      <c r="G34" s="172"/>
      <c r="H34" s="172"/>
      <c r="I34" s="173"/>
      <c r="J34" s="174"/>
      <c r="K34" s="174"/>
      <c r="L34" s="174"/>
      <c r="M34" s="174"/>
      <c r="N34" s="175"/>
      <c r="O34" s="174"/>
      <c r="P34" s="174"/>
      <c r="Q34" s="174"/>
      <c r="R34" s="174"/>
      <c r="S34" s="175"/>
      <c r="T34" s="174"/>
      <c r="U34" s="174"/>
      <c r="V34" s="174"/>
      <c r="W34" s="174"/>
      <c r="X34" s="175"/>
      <c r="Y34" s="174"/>
      <c r="Z34" s="174"/>
      <c r="AA34" s="174"/>
      <c r="AB34" s="174"/>
      <c r="AC34" s="175"/>
      <c r="AD34" s="174"/>
      <c r="AE34" s="174"/>
      <c r="AF34" s="174"/>
      <c r="AG34" s="174"/>
      <c r="AH34" s="175"/>
      <c r="AI34" s="180"/>
    </row>
    <row r="35" spans="1:35" ht="18">
      <c r="A35" s="81"/>
      <c r="B35" s="90"/>
      <c r="C35" s="197"/>
      <c r="D35" s="168"/>
      <c r="E35" s="172"/>
      <c r="F35" s="172"/>
      <c r="G35" s="172"/>
      <c r="H35" s="172"/>
      <c r="I35" s="173"/>
      <c r="J35" s="174"/>
      <c r="K35" s="174"/>
      <c r="L35" s="174"/>
      <c r="M35" s="174"/>
      <c r="N35" s="175"/>
      <c r="O35" s="174"/>
      <c r="P35" s="174"/>
      <c r="Q35" s="174"/>
      <c r="R35" s="174"/>
      <c r="S35" s="175"/>
      <c r="T35" s="174"/>
      <c r="U35" s="174"/>
      <c r="V35" s="174"/>
      <c r="W35" s="174"/>
      <c r="X35" s="175"/>
      <c r="Y35" s="174"/>
      <c r="Z35" s="174"/>
      <c r="AA35" s="174"/>
      <c r="AB35" s="174"/>
      <c r="AC35" s="175"/>
      <c r="AD35" s="174"/>
      <c r="AE35" s="174"/>
      <c r="AF35" s="174"/>
      <c r="AG35" s="174"/>
      <c r="AH35" s="175"/>
      <c r="AI35" s="180"/>
    </row>
    <row r="36" spans="1:35" ht="18">
      <c r="A36" s="81"/>
      <c r="B36" s="90"/>
      <c r="C36" s="197"/>
      <c r="D36" s="168"/>
      <c r="E36" s="172"/>
      <c r="F36" s="172"/>
      <c r="G36" s="172"/>
      <c r="H36" s="172"/>
      <c r="I36" s="173"/>
      <c r="J36" s="174"/>
      <c r="K36" s="174"/>
      <c r="L36" s="174"/>
      <c r="M36" s="174"/>
      <c r="N36" s="175"/>
      <c r="O36" s="174"/>
      <c r="P36" s="174"/>
      <c r="Q36" s="174"/>
      <c r="R36" s="174"/>
      <c r="S36" s="175"/>
      <c r="T36" s="174"/>
      <c r="U36" s="174"/>
      <c r="V36" s="174"/>
      <c r="W36" s="174"/>
      <c r="X36" s="175"/>
      <c r="Y36" s="174"/>
      <c r="Z36" s="174"/>
      <c r="AA36" s="174"/>
      <c r="AB36" s="174"/>
      <c r="AC36" s="175"/>
      <c r="AD36" s="174"/>
      <c r="AE36" s="174"/>
      <c r="AF36" s="174"/>
      <c r="AG36" s="174"/>
      <c r="AH36" s="175"/>
      <c r="AI36" s="180"/>
    </row>
    <row r="37" spans="1:35" ht="18">
      <c r="A37" s="81"/>
      <c r="B37" s="90"/>
      <c r="C37" s="197"/>
      <c r="D37" s="168"/>
      <c r="E37" s="172"/>
      <c r="F37" s="172"/>
      <c r="G37" s="172"/>
      <c r="H37" s="172"/>
      <c r="I37" s="173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177"/>
      <c r="AI37" s="180"/>
    </row>
    <row r="38" spans="1:35" ht="18">
      <c r="A38" s="81"/>
      <c r="B38" s="90"/>
      <c r="C38" s="197"/>
      <c r="D38" s="168"/>
      <c r="E38" s="172"/>
      <c r="F38" s="172"/>
      <c r="G38" s="172"/>
      <c r="H38" s="172"/>
      <c r="I38" s="173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177"/>
      <c r="AI38" s="180"/>
    </row>
    <row r="39" spans="1:35" ht="18">
      <c r="A39" s="81"/>
      <c r="B39" s="90"/>
      <c r="C39" s="197"/>
      <c r="D39" s="168"/>
      <c r="E39" s="172"/>
      <c r="F39" s="172"/>
      <c r="G39" s="172"/>
      <c r="H39" s="172"/>
      <c r="I39" s="173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177"/>
      <c r="AI39" s="180"/>
    </row>
    <row r="40" spans="1:35" ht="18">
      <c r="A40" s="81"/>
      <c r="B40" s="90"/>
      <c r="C40" s="197"/>
      <c r="D40" s="168"/>
      <c r="E40" s="172"/>
      <c r="F40" s="172"/>
      <c r="G40" s="172"/>
      <c r="H40" s="172"/>
      <c r="I40" s="173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177"/>
      <c r="AI40" s="180"/>
    </row>
    <row r="41" spans="1:35" ht="18">
      <c r="A41" s="81"/>
      <c r="B41" s="90"/>
      <c r="C41" s="197"/>
      <c r="D41" s="168"/>
      <c r="E41" s="172"/>
      <c r="F41" s="172"/>
      <c r="G41" s="172"/>
      <c r="H41" s="172"/>
      <c r="I41" s="173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177"/>
      <c r="AI41" s="180"/>
    </row>
    <row r="42" spans="1:35" ht="18">
      <c r="A42" s="81"/>
      <c r="B42" s="90"/>
      <c r="C42" s="197"/>
      <c r="D42" s="168"/>
      <c r="E42" s="172"/>
      <c r="F42" s="172"/>
      <c r="G42" s="172"/>
      <c r="H42" s="172"/>
      <c r="I42" s="173"/>
      <c r="J42" s="176"/>
      <c r="K42" s="176"/>
      <c r="L42" s="176"/>
      <c r="M42" s="176"/>
      <c r="N42" s="177"/>
      <c r="O42" s="176"/>
      <c r="P42" s="176"/>
      <c r="Q42" s="176"/>
      <c r="R42" s="176"/>
      <c r="S42" s="177"/>
      <c r="T42" s="176"/>
      <c r="U42" s="176"/>
      <c r="V42" s="176"/>
      <c r="W42" s="176"/>
      <c r="X42" s="177"/>
      <c r="Y42" s="176"/>
      <c r="Z42" s="176"/>
      <c r="AA42" s="176"/>
      <c r="AB42" s="176"/>
      <c r="AC42" s="177"/>
      <c r="AD42" s="176"/>
      <c r="AE42" s="176"/>
      <c r="AF42" s="176"/>
      <c r="AG42" s="176"/>
      <c r="AH42" s="177"/>
      <c r="AI42" s="180"/>
    </row>
    <row r="43" spans="1:35" ht="18">
      <c r="A43" s="81"/>
      <c r="B43" s="90"/>
      <c r="C43" s="197"/>
      <c r="D43" s="168"/>
      <c r="E43" s="172"/>
      <c r="F43" s="172"/>
      <c r="G43" s="172"/>
      <c r="H43" s="172"/>
      <c r="I43" s="173"/>
      <c r="J43" s="176"/>
      <c r="K43" s="176"/>
      <c r="L43" s="176"/>
      <c r="M43" s="176"/>
      <c r="N43" s="177"/>
      <c r="O43" s="176"/>
      <c r="P43" s="176"/>
      <c r="Q43" s="176"/>
      <c r="R43" s="176"/>
      <c r="S43" s="177"/>
      <c r="T43" s="176"/>
      <c r="U43" s="176"/>
      <c r="V43" s="176"/>
      <c r="W43" s="176"/>
      <c r="X43" s="177"/>
      <c r="Y43" s="176"/>
      <c r="Z43" s="176"/>
      <c r="AA43" s="176"/>
      <c r="AB43" s="176"/>
      <c r="AC43" s="177"/>
      <c r="AD43" s="176"/>
      <c r="AE43" s="176"/>
      <c r="AF43" s="176"/>
      <c r="AG43" s="176"/>
      <c r="AH43" s="177"/>
      <c r="AI43" s="180"/>
    </row>
    <row r="44" spans="1:35" ht="18">
      <c r="A44" s="81"/>
      <c r="B44" s="90"/>
      <c r="C44" s="197"/>
      <c r="D44" s="168"/>
      <c r="E44" s="172"/>
      <c r="F44" s="172"/>
      <c r="G44" s="172"/>
      <c r="H44" s="172"/>
      <c r="I44" s="173"/>
      <c r="J44" s="176"/>
      <c r="K44" s="176"/>
      <c r="L44" s="176"/>
      <c r="M44" s="176"/>
      <c r="N44" s="177"/>
      <c r="O44" s="176"/>
      <c r="P44" s="176"/>
      <c r="Q44" s="176"/>
      <c r="R44" s="176"/>
      <c r="S44" s="177"/>
      <c r="T44" s="176"/>
      <c r="U44" s="176"/>
      <c r="V44" s="176"/>
      <c r="W44" s="176"/>
      <c r="X44" s="177"/>
      <c r="Y44" s="176"/>
      <c r="Z44" s="176"/>
      <c r="AA44" s="176"/>
      <c r="AB44" s="176"/>
      <c r="AC44" s="177"/>
      <c r="AD44" s="176"/>
      <c r="AE44" s="176"/>
      <c r="AF44" s="176"/>
      <c r="AG44" s="176"/>
      <c r="AH44" s="177"/>
      <c r="AI44" s="180"/>
    </row>
    <row r="45" spans="1:35" ht="18">
      <c r="A45" s="81"/>
      <c r="B45" s="90"/>
      <c r="C45" s="197"/>
      <c r="D45" s="168"/>
      <c r="E45" s="172"/>
      <c r="F45" s="172"/>
      <c r="G45" s="172"/>
      <c r="H45" s="172"/>
      <c r="I45" s="173"/>
      <c r="J45" s="176"/>
      <c r="K45" s="176"/>
      <c r="L45" s="176"/>
      <c r="M45" s="176"/>
      <c r="N45" s="177"/>
      <c r="O45" s="176"/>
      <c r="P45" s="176"/>
      <c r="Q45" s="176"/>
      <c r="R45" s="176"/>
      <c r="S45" s="177"/>
      <c r="T45" s="176"/>
      <c r="U45" s="176"/>
      <c r="V45" s="176"/>
      <c r="W45" s="176"/>
      <c r="X45" s="177"/>
      <c r="Y45" s="176"/>
      <c r="Z45" s="176"/>
      <c r="AA45" s="176"/>
      <c r="AB45" s="176"/>
      <c r="AC45" s="177"/>
      <c r="AD45" s="176"/>
      <c r="AE45" s="176"/>
      <c r="AF45" s="176"/>
      <c r="AG45" s="176"/>
      <c r="AH45" s="177"/>
      <c r="AI45" s="180"/>
    </row>
    <row r="46" spans="1:35" ht="18">
      <c r="A46" s="81"/>
      <c r="B46" s="90"/>
      <c r="C46" s="197"/>
      <c r="D46" s="168"/>
      <c r="E46" s="172"/>
      <c r="F46" s="172"/>
      <c r="G46" s="172"/>
      <c r="H46" s="172"/>
      <c r="I46" s="173"/>
      <c r="J46" s="176"/>
      <c r="K46" s="176"/>
      <c r="L46" s="176"/>
      <c r="M46" s="176"/>
      <c r="N46" s="177"/>
      <c r="O46" s="176"/>
      <c r="P46" s="176"/>
      <c r="Q46" s="176"/>
      <c r="R46" s="176"/>
      <c r="S46" s="177"/>
      <c r="T46" s="176"/>
      <c r="U46" s="176"/>
      <c r="V46" s="176"/>
      <c r="W46" s="176"/>
      <c r="X46" s="177"/>
      <c r="Y46" s="176"/>
      <c r="Z46" s="176"/>
      <c r="AA46" s="176"/>
      <c r="AB46" s="176"/>
      <c r="AC46" s="177"/>
      <c r="AD46" s="176"/>
      <c r="AE46" s="176"/>
      <c r="AF46" s="176"/>
      <c r="AG46" s="176"/>
      <c r="AH46" s="177"/>
      <c r="AI46" s="181"/>
    </row>
    <row r="47" spans="1:35" ht="18">
      <c r="A47" s="81"/>
      <c r="B47" s="90"/>
      <c r="C47" s="197"/>
      <c r="D47" s="168"/>
      <c r="E47" s="172"/>
      <c r="F47" s="172"/>
      <c r="G47" s="172"/>
      <c r="H47" s="172"/>
      <c r="I47" s="173"/>
      <c r="J47" s="176"/>
      <c r="K47" s="176"/>
      <c r="L47" s="176"/>
      <c r="M47" s="176"/>
      <c r="N47" s="177"/>
      <c r="O47" s="176"/>
      <c r="P47" s="176"/>
      <c r="Q47" s="176"/>
      <c r="R47" s="176"/>
      <c r="S47" s="177"/>
      <c r="T47" s="176"/>
      <c r="U47" s="176"/>
      <c r="V47" s="176"/>
      <c r="W47" s="176"/>
      <c r="X47" s="177"/>
      <c r="Y47" s="176"/>
      <c r="Z47" s="176"/>
      <c r="AA47" s="176"/>
      <c r="AB47" s="176"/>
      <c r="AC47" s="177"/>
      <c r="AD47" s="176"/>
      <c r="AE47" s="176"/>
      <c r="AF47" s="176"/>
      <c r="AG47" s="176"/>
      <c r="AH47" s="177"/>
      <c r="AI47" s="181"/>
    </row>
    <row r="48" spans="1:35" ht="18">
      <c r="A48" s="81"/>
      <c r="B48" s="90"/>
      <c r="C48" s="197"/>
      <c r="D48" s="168"/>
      <c r="E48" s="172"/>
      <c r="F48" s="172"/>
      <c r="G48" s="172"/>
      <c r="H48" s="172"/>
      <c r="I48" s="173"/>
      <c r="J48" s="176"/>
      <c r="K48" s="176"/>
      <c r="L48" s="176"/>
      <c r="M48" s="176"/>
      <c r="N48" s="177"/>
      <c r="O48" s="176"/>
      <c r="P48" s="176"/>
      <c r="Q48" s="176"/>
      <c r="R48" s="176"/>
      <c r="S48" s="177"/>
      <c r="T48" s="176"/>
      <c r="U48" s="176"/>
      <c r="V48" s="176"/>
      <c r="W48" s="176"/>
      <c r="X48" s="177"/>
      <c r="Y48" s="176"/>
      <c r="Z48" s="176"/>
      <c r="AA48" s="176"/>
      <c r="AB48" s="176"/>
      <c r="AC48" s="177"/>
      <c r="AD48" s="176"/>
      <c r="AE48" s="176"/>
      <c r="AF48" s="176"/>
      <c r="AG48" s="176"/>
      <c r="AH48" s="177"/>
      <c r="AI48" s="181"/>
    </row>
    <row r="49" spans="1:35" ht="18">
      <c r="A49" s="81"/>
      <c r="B49" s="90"/>
      <c r="C49" s="197"/>
      <c r="D49" s="168"/>
      <c r="E49" s="172"/>
      <c r="F49" s="172"/>
      <c r="G49" s="172"/>
      <c r="H49" s="172"/>
      <c r="I49" s="173"/>
      <c r="J49" s="176"/>
      <c r="K49" s="176"/>
      <c r="L49" s="176"/>
      <c r="M49" s="176"/>
      <c r="N49" s="177"/>
      <c r="O49" s="176"/>
      <c r="P49" s="176"/>
      <c r="Q49" s="176"/>
      <c r="R49" s="176"/>
      <c r="S49" s="177"/>
      <c r="T49" s="176"/>
      <c r="U49" s="176"/>
      <c r="V49" s="176"/>
      <c r="W49" s="176"/>
      <c r="X49" s="177"/>
      <c r="Y49" s="176"/>
      <c r="Z49" s="176"/>
      <c r="AA49" s="176"/>
      <c r="AB49" s="176"/>
      <c r="AC49" s="177"/>
      <c r="AD49" s="176"/>
      <c r="AE49" s="176"/>
      <c r="AF49" s="176"/>
      <c r="AG49" s="176"/>
      <c r="AH49" s="177"/>
      <c r="AI49" s="181"/>
    </row>
    <row r="50" spans="1:35" ht="18">
      <c r="A50" s="81"/>
      <c r="B50" s="90"/>
      <c r="C50" s="197"/>
      <c r="D50" s="168"/>
      <c r="E50" s="172"/>
      <c r="F50" s="172"/>
      <c r="G50" s="172"/>
      <c r="H50" s="172"/>
      <c r="I50" s="173"/>
      <c r="J50" s="176"/>
      <c r="K50" s="176"/>
      <c r="L50" s="176"/>
      <c r="M50" s="176"/>
      <c r="N50" s="177"/>
      <c r="O50" s="176"/>
      <c r="P50" s="176"/>
      <c r="Q50" s="176"/>
      <c r="R50" s="176"/>
      <c r="S50" s="177"/>
      <c r="T50" s="176"/>
      <c r="U50" s="176"/>
      <c r="V50" s="176"/>
      <c r="W50" s="176"/>
      <c r="X50" s="177"/>
      <c r="Y50" s="176"/>
      <c r="Z50" s="176"/>
      <c r="AA50" s="176"/>
      <c r="AB50" s="176"/>
      <c r="AC50" s="177"/>
      <c r="AD50" s="176"/>
      <c r="AE50" s="176"/>
      <c r="AF50" s="176"/>
      <c r="AG50" s="176"/>
      <c r="AH50" s="177"/>
      <c r="AI50" s="181"/>
    </row>
    <row r="51" spans="1:35" ht="18">
      <c r="A51" s="81"/>
      <c r="B51" s="90"/>
      <c r="C51" s="197"/>
      <c r="D51" s="168"/>
      <c r="E51" s="172"/>
      <c r="F51" s="172"/>
      <c r="G51" s="172"/>
      <c r="H51" s="172"/>
      <c r="I51" s="173"/>
      <c r="J51" s="176"/>
      <c r="K51" s="176"/>
      <c r="L51" s="176"/>
      <c r="M51" s="176"/>
      <c r="N51" s="177"/>
      <c r="O51" s="176"/>
      <c r="P51" s="176"/>
      <c r="Q51" s="176"/>
      <c r="R51" s="176"/>
      <c r="S51" s="177"/>
      <c r="T51" s="176"/>
      <c r="U51" s="176"/>
      <c r="V51" s="176"/>
      <c r="W51" s="176"/>
      <c r="X51" s="177"/>
      <c r="Y51" s="176"/>
      <c r="Z51" s="176"/>
      <c r="AA51" s="176"/>
      <c r="AB51" s="176"/>
      <c r="AC51" s="177"/>
      <c r="AD51" s="176"/>
      <c r="AE51" s="176"/>
      <c r="AF51" s="176"/>
      <c r="AG51" s="176"/>
      <c r="AH51" s="177"/>
      <c r="AI51" s="181"/>
    </row>
    <row r="52" spans="1:35" ht="18">
      <c r="A52" s="81"/>
      <c r="B52" s="90"/>
      <c r="C52" s="197"/>
      <c r="D52" s="168"/>
      <c r="E52" s="172"/>
      <c r="F52" s="172"/>
      <c r="G52" s="172"/>
      <c r="H52" s="172"/>
      <c r="I52" s="173"/>
      <c r="J52" s="176"/>
      <c r="K52" s="176"/>
      <c r="L52" s="176"/>
      <c r="M52" s="176"/>
      <c r="N52" s="177"/>
      <c r="O52" s="176"/>
      <c r="P52" s="176"/>
      <c r="Q52" s="176"/>
      <c r="R52" s="176"/>
      <c r="S52" s="177"/>
      <c r="T52" s="176"/>
      <c r="U52" s="176"/>
      <c r="V52" s="176"/>
      <c r="W52" s="176"/>
      <c r="X52" s="177"/>
      <c r="Y52" s="176"/>
      <c r="Z52" s="176"/>
      <c r="AA52" s="176"/>
      <c r="AB52" s="176"/>
      <c r="AC52" s="177"/>
      <c r="AD52" s="176"/>
      <c r="AE52" s="176"/>
      <c r="AF52" s="176"/>
      <c r="AG52" s="176"/>
      <c r="AH52" s="177"/>
      <c r="AI52" s="181"/>
    </row>
    <row r="53" spans="1:35" ht="18">
      <c r="A53" s="81"/>
      <c r="B53" s="90"/>
      <c r="C53" s="197"/>
      <c r="D53" s="168"/>
      <c r="E53" s="172"/>
      <c r="F53" s="172"/>
      <c r="G53" s="172"/>
      <c r="H53" s="172"/>
      <c r="I53" s="173"/>
      <c r="J53" s="176"/>
      <c r="K53" s="176"/>
      <c r="L53" s="176"/>
      <c r="M53" s="176"/>
      <c r="N53" s="177"/>
      <c r="O53" s="176"/>
      <c r="P53" s="176"/>
      <c r="Q53" s="176"/>
      <c r="R53" s="176"/>
      <c r="S53" s="177"/>
      <c r="T53" s="176"/>
      <c r="U53" s="176"/>
      <c r="V53" s="176"/>
      <c r="W53" s="176"/>
      <c r="X53" s="177"/>
      <c r="Y53" s="176"/>
      <c r="Z53" s="176"/>
      <c r="AA53" s="176"/>
      <c r="AB53" s="176"/>
      <c r="AC53" s="177"/>
      <c r="AD53" s="176"/>
      <c r="AE53" s="176"/>
      <c r="AF53" s="176"/>
      <c r="AG53" s="176"/>
      <c r="AH53" s="177"/>
      <c r="AI53" s="181"/>
    </row>
    <row r="54" spans="1:35" ht="18">
      <c r="A54" s="81"/>
      <c r="B54" s="90"/>
      <c r="C54" s="197"/>
      <c r="D54" s="168"/>
      <c r="E54" s="172"/>
      <c r="F54" s="172"/>
      <c r="G54" s="172"/>
      <c r="H54" s="172"/>
      <c r="I54" s="173"/>
      <c r="J54" s="176"/>
      <c r="K54" s="176"/>
      <c r="L54" s="176"/>
      <c r="M54" s="176"/>
      <c r="N54" s="177"/>
      <c r="O54" s="176"/>
      <c r="P54" s="176"/>
      <c r="Q54" s="176"/>
      <c r="R54" s="176"/>
      <c r="S54" s="177"/>
      <c r="T54" s="176"/>
      <c r="U54" s="176"/>
      <c r="V54" s="176"/>
      <c r="W54" s="176"/>
      <c r="X54" s="177"/>
      <c r="Y54" s="176"/>
      <c r="Z54" s="176"/>
      <c r="AA54" s="176"/>
      <c r="AB54" s="176"/>
      <c r="AC54" s="177"/>
      <c r="AD54" s="176"/>
      <c r="AE54" s="176"/>
      <c r="AF54" s="176"/>
      <c r="AG54" s="176"/>
      <c r="AH54" s="177"/>
      <c r="AI54" s="181"/>
    </row>
    <row r="55" spans="1:35" ht="18">
      <c r="A55" s="86"/>
      <c r="B55" s="28"/>
      <c r="C55" s="195"/>
      <c r="D55" s="52"/>
      <c r="E55" s="172"/>
      <c r="F55" s="172"/>
      <c r="G55" s="172"/>
      <c r="H55" s="172"/>
      <c r="I55" s="173"/>
      <c r="J55" s="176"/>
      <c r="K55" s="176"/>
      <c r="L55" s="176"/>
      <c r="M55" s="176"/>
      <c r="N55" s="177"/>
      <c r="O55" s="176"/>
      <c r="P55" s="176"/>
      <c r="Q55" s="176"/>
      <c r="R55" s="176"/>
      <c r="S55" s="177"/>
      <c r="T55" s="176"/>
      <c r="U55" s="176"/>
      <c r="V55" s="176"/>
      <c r="W55" s="176"/>
      <c r="X55" s="177"/>
      <c r="Y55" s="176"/>
      <c r="Z55" s="176"/>
      <c r="AA55" s="176"/>
      <c r="AB55" s="176"/>
      <c r="AC55" s="177"/>
      <c r="AD55" s="176"/>
      <c r="AE55" s="176"/>
      <c r="AF55" s="176"/>
      <c r="AG55" s="176"/>
      <c r="AH55" s="177"/>
      <c r="AI55" s="181"/>
    </row>
    <row r="56" spans="1:35" ht="18">
      <c r="A56" s="86"/>
      <c r="B56" s="28"/>
      <c r="C56" s="195"/>
      <c r="D56" s="52"/>
      <c r="E56" s="172"/>
      <c r="F56" s="172"/>
      <c r="G56" s="172"/>
      <c r="H56" s="172"/>
      <c r="I56" s="173"/>
      <c r="J56" s="176"/>
      <c r="K56" s="176"/>
      <c r="L56" s="176"/>
      <c r="M56" s="176"/>
      <c r="N56" s="177"/>
      <c r="O56" s="176"/>
      <c r="P56" s="176"/>
      <c r="Q56" s="176"/>
      <c r="R56" s="176"/>
      <c r="S56" s="177"/>
      <c r="T56" s="176"/>
      <c r="U56" s="176"/>
      <c r="V56" s="176"/>
      <c r="W56" s="176"/>
      <c r="X56" s="177"/>
      <c r="Y56" s="176"/>
      <c r="Z56" s="176"/>
      <c r="AA56" s="176"/>
      <c r="AB56" s="176"/>
      <c r="AC56" s="177"/>
      <c r="AD56" s="176"/>
      <c r="AE56" s="176"/>
      <c r="AF56" s="176"/>
      <c r="AG56" s="176"/>
      <c r="AH56" s="177"/>
      <c r="AI56" s="181"/>
    </row>
    <row r="57" spans="1:35" ht="18">
      <c r="A57" s="86"/>
      <c r="B57" s="28"/>
      <c r="C57" s="195"/>
      <c r="D57" s="52"/>
      <c r="E57" s="172"/>
      <c r="F57" s="172"/>
      <c r="G57" s="172"/>
      <c r="H57" s="172"/>
      <c r="I57" s="173"/>
      <c r="J57" s="176"/>
      <c r="K57" s="176"/>
      <c r="L57" s="176"/>
      <c r="M57" s="176"/>
      <c r="N57" s="177"/>
      <c r="O57" s="176"/>
      <c r="P57" s="176"/>
      <c r="Q57" s="176"/>
      <c r="R57" s="176"/>
      <c r="S57" s="177"/>
      <c r="T57" s="176"/>
      <c r="U57" s="176"/>
      <c r="V57" s="176"/>
      <c r="W57" s="176"/>
      <c r="X57" s="177"/>
      <c r="Y57" s="176"/>
      <c r="Z57" s="176"/>
      <c r="AA57" s="176"/>
      <c r="AB57" s="176"/>
      <c r="AC57" s="177"/>
      <c r="AD57" s="176"/>
      <c r="AE57" s="176"/>
      <c r="AF57" s="176"/>
      <c r="AG57" s="176"/>
      <c r="AH57" s="177"/>
      <c r="AI57" s="181"/>
    </row>
    <row r="58" spans="1:35" ht="18">
      <c r="A58" s="86"/>
      <c r="B58" s="28"/>
      <c r="C58" s="195"/>
      <c r="D58" s="52"/>
      <c r="E58" s="172"/>
      <c r="F58" s="172"/>
      <c r="G58" s="172"/>
      <c r="H58" s="172"/>
      <c r="I58" s="173"/>
      <c r="J58" s="176"/>
      <c r="K58" s="176"/>
      <c r="L58" s="176"/>
      <c r="M58" s="176"/>
      <c r="N58" s="177"/>
      <c r="O58" s="176"/>
      <c r="P58" s="176"/>
      <c r="Q58" s="176"/>
      <c r="R58" s="176"/>
      <c r="S58" s="177"/>
      <c r="T58" s="176"/>
      <c r="U58" s="176"/>
      <c r="V58" s="176"/>
      <c r="W58" s="176"/>
      <c r="X58" s="177"/>
      <c r="Y58" s="176"/>
      <c r="Z58" s="176"/>
      <c r="AA58" s="176"/>
      <c r="AB58" s="176"/>
      <c r="AC58" s="177"/>
      <c r="AD58" s="176"/>
      <c r="AE58" s="176"/>
      <c r="AF58" s="176"/>
      <c r="AG58" s="176"/>
      <c r="AH58" s="177"/>
      <c r="AI58" s="181"/>
    </row>
    <row r="59" spans="1:35" ht="18.75">
      <c r="A59" s="86"/>
      <c r="B59" s="28"/>
      <c r="C59" s="195"/>
      <c r="D59" s="52"/>
      <c r="E59" s="172"/>
      <c r="F59" s="172"/>
      <c r="G59" s="172"/>
      <c r="H59" s="172"/>
      <c r="I59" s="173"/>
      <c r="J59" s="178"/>
      <c r="K59" s="178"/>
      <c r="L59" s="178"/>
      <c r="M59" s="178"/>
      <c r="N59" s="179"/>
      <c r="O59" s="178"/>
      <c r="P59" s="178"/>
      <c r="Q59" s="178"/>
      <c r="R59" s="178"/>
      <c r="S59" s="179"/>
      <c r="T59" s="178"/>
      <c r="U59" s="178"/>
      <c r="V59" s="178"/>
      <c r="W59" s="178"/>
      <c r="X59" s="179"/>
      <c r="Y59" s="178"/>
      <c r="Z59" s="178"/>
      <c r="AA59" s="178"/>
      <c r="AB59" s="178"/>
      <c r="AC59" s="179"/>
      <c r="AD59" s="178"/>
      <c r="AE59" s="178"/>
      <c r="AF59" s="178"/>
      <c r="AG59" s="178"/>
      <c r="AH59" s="179"/>
      <c r="AI59" s="182"/>
    </row>
    <row r="60" spans="1:35" ht="18.75">
      <c r="A60" s="86"/>
      <c r="B60" s="28"/>
      <c r="C60" s="195"/>
      <c r="D60" s="52"/>
      <c r="E60" s="172"/>
      <c r="F60" s="172"/>
      <c r="G60" s="172"/>
      <c r="H60" s="172"/>
      <c r="I60" s="173"/>
      <c r="J60" s="178"/>
      <c r="K60" s="178"/>
      <c r="L60" s="178"/>
      <c r="M60" s="178"/>
      <c r="N60" s="179"/>
      <c r="O60" s="178"/>
      <c r="P60" s="178"/>
      <c r="Q60" s="178"/>
      <c r="R60" s="178"/>
      <c r="S60" s="179"/>
      <c r="T60" s="178"/>
      <c r="U60" s="178"/>
      <c r="V60" s="178"/>
      <c r="W60" s="178"/>
      <c r="X60" s="179"/>
      <c r="Y60" s="178"/>
      <c r="Z60" s="178"/>
      <c r="AA60" s="178"/>
      <c r="AB60" s="178"/>
      <c r="AC60" s="179"/>
      <c r="AD60" s="178"/>
      <c r="AE60" s="178"/>
      <c r="AF60" s="178"/>
      <c r="AG60" s="178"/>
      <c r="AH60" s="179"/>
      <c r="AI60" s="182"/>
    </row>
    <row r="61" spans="1:35" ht="18.75">
      <c r="A61" s="86"/>
      <c r="B61" s="28"/>
      <c r="C61" s="195"/>
      <c r="D61" s="52"/>
      <c r="E61" s="172"/>
      <c r="F61" s="172"/>
      <c r="G61" s="172"/>
      <c r="H61" s="172"/>
      <c r="I61" s="173"/>
      <c r="J61" s="178"/>
      <c r="K61" s="178"/>
      <c r="L61" s="178"/>
      <c r="M61" s="178"/>
      <c r="N61" s="179"/>
      <c r="O61" s="178"/>
      <c r="P61" s="178"/>
      <c r="Q61" s="178"/>
      <c r="R61" s="178"/>
      <c r="S61" s="179"/>
      <c r="T61" s="178"/>
      <c r="U61" s="178"/>
      <c r="V61" s="178"/>
      <c r="W61" s="178"/>
      <c r="X61" s="179"/>
      <c r="Y61" s="178"/>
      <c r="Z61" s="178"/>
      <c r="AA61" s="178"/>
      <c r="AB61" s="178"/>
      <c r="AC61" s="179"/>
      <c r="AD61" s="178"/>
      <c r="AE61" s="178"/>
      <c r="AF61" s="178"/>
      <c r="AG61" s="178"/>
      <c r="AH61" s="179"/>
      <c r="AI61" s="182"/>
    </row>
    <row r="62" spans="1:35" ht="18.75">
      <c r="A62" s="86"/>
      <c r="B62" s="28"/>
      <c r="C62" s="195"/>
      <c r="D62" s="52"/>
      <c r="E62" s="172"/>
      <c r="F62" s="172"/>
      <c r="G62" s="172"/>
      <c r="H62" s="172"/>
      <c r="I62" s="173"/>
      <c r="J62" s="178"/>
      <c r="K62" s="178"/>
      <c r="L62" s="178"/>
      <c r="M62" s="178"/>
      <c r="N62" s="179"/>
      <c r="O62" s="178"/>
      <c r="P62" s="178"/>
      <c r="Q62" s="178"/>
      <c r="R62" s="178"/>
      <c r="S62" s="179"/>
      <c r="T62" s="178"/>
      <c r="U62" s="178"/>
      <c r="V62" s="178"/>
      <c r="W62" s="178"/>
      <c r="X62" s="179"/>
      <c r="Y62" s="178"/>
      <c r="Z62" s="178"/>
      <c r="AA62" s="178"/>
      <c r="AB62" s="178"/>
      <c r="AC62" s="179"/>
      <c r="AD62" s="178"/>
      <c r="AE62" s="178"/>
      <c r="AF62" s="178"/>
      <c r="AG62" s="178"/>
      <c r="AH62" s="179"/>
      <c r="AI62" s="182"/>
    </row>
    <row r="63" spans="1:35" ht="18.75">
      <c r="A63" s="86"/>
      <c r="B63" s="28"/>
      <c r="C63" s="195"/>
      <c r="D63" s="52"/>
      <c r="E63" s="172"/>
      <c r="F63" s="172"/>
      <c r="G63" s="172"/>
      <c r="H63" s="172"/>
      <c r="I63" s="173"/>
      <c r="J63" s="178"/>
      <c r="K63" s="178"/>
      <c r="L63" s="178"/>
      <c r="M63" s="178"/>
      <c r="N63" s="179"/>
      <c r="O63" s="178"/>
      <c r="P63" s="178"/>
      <c r="Q63" s="178"/>
      <c r="R63" s="178"/>
      <c r="S63" s="179"/>
      <c r="T63" s="178"/>
      <c r="U63" s="178"/>
      <c r="V63" s="178"/>
      <c r="W63" s="178"/>
      <c r="X63" s="179"/>
      <c r="Y63" s="178"/>
      <c r="Z63" s="178"/>
      <c r="AA63" s="178"/>
      <c r="AB63" s="178"/>
      <c r="AC63" s="179"/>
      <c r="AD63" s="178"/>
      <c r="AE63" s="178"/>
      <c r="AF63" s="178"/>
      <c r="AG63" s="178"/>
      <c r="AH63" s="179"/>
      <c r="AI63" s="182"/>
    </row>
    <row r="64" spans="1:35" ht="18.75">
      <c r="A64" s="86"/>
      <c r="B64" s="28"/>
      <c r="C64" s="195"/>
      <c r="D64" s="52"/>
      <c r="E64" s="172"/>
      <c r="F64" s="172"/>
      <c r="G64" s="172"/>
      <c r="H64" s="172"/>
      <c r="I64" s="173"/>
      <c r="J64" s="178"/>
      <c r="K64" s="178"/>
      <c r="L64" s="178"/>
      <c r="M64" s="178"/>
      <c r="N64" s="179"/>
      <c r="O64" s="178"/>
      <c r="P64" s="178"/>
      <c r="Q64" s="178"/>
      <c r="R64" s="178"/>
      <c r="S64" s="179"/>
      <c r="T64" s="178"/>
      <c r="U64" s="178"/>
      <c r="V64" s="178"/>
      <c r="W64" s="178"/>
      <c r="X64" s="179"/>
      <c r="Y64" s="178"/>
      <c r="Z64" s="178"/>
      <c r="AA64" s="178"/>
      <c r="AB64" s="178"/>
      <c r="AC64" s="179"/>
      <c r="AD64" s="178"/>
      <c r="AE64" s="178"/>
      <c r="AF64" s="178"/>
      <c r="AG64" s="178"/>
      <c r="AH64" s="179"/>
      <c r="AI64" s="182"/>
    </row>
    <row r="65" spans="1:35" ht="18.75">
      <c r="A65" s="86"/>
      <c r="B65" s="28"/>
      <c r="C65" s="195"/>
      <c r="D65" s="52"/>
      <c r="E65" s="172"/>
      <c r="F65" s="172"/>
      <c r="G65" s="172"/>
      <c r="H65" s="172"/>
      <c r="I65" s="173"/>
      <c r="J65" s="178"/>
      <c r="K65" s="178"/>
      <c r="L65" s="178"/>
      <c r="M65" s="178"/>
      <c r="N65" s="179"/>
      <c r="O65" s="178"/>
      <c r="P65" s="178"/>
      <c r="Q65" s="178"/>
      <c r="R65" s="178"/>
      <c r="S65" s="179"/>
      <c r="T65" s="178"/>
      <c r="U65" s="178"/>
      <c r="V65" s="178"/>
      <c r="W65" s="178"/>
      <c r="X65" s="179"/>
      <c r="Y65" s="178"/>
      <c r="Z65" s="178"/>
      <c r="AA65" s="178"/>
      <c r="AB65" s="178"/>
      <c r="AC65" s="179"/>
      <c r="AD65" s="178"/>
      <c r="AE65" s="178"/>
      <c r="AF65" s="178"/>
      <c r="AG65" s="178"/>
      <c r="AH65" s="179"/>
      <c r="AI65" s="182"/>
    </row>
    <row r="66" spans="1:35" ht="18.75">
      <c r="A66" s="86"/>
      <c r="B66" s="28"/>
      <c r="C66" s="195"/>
      <c r="D66" s="52"/>
      <c r="E66" s="172"/>
      <c r="F66" s="172"/>
      <c r="G66" s="172"/>
      <c r="H66" s="172"/>
      <c r="I66" s="173"/>
      <c r="J66" s="178"/>
      <c r="K66" s="178"/>
      <c r="L66" s="178"/>
      <c r="M66" s="178"/>
      <c r="N66" s="179"/>
      <c r="O66" s="178"/>
      <c r="P66" s="178"/>
      <c r="Q66" s="178"/>
      <c r="R66" s="178"/>
      <c r="S66" s="179"/>
      <c r="T66" s="178"/>
      <c r="U66" s="178"/>
      <c r="V66" s="178"/>
      <c r="W66" s="178"/>
      <c r="X66" s="179"/>
      <c r="Y66" s="178"/>
      <c r="Z66" s="178"/>
      <c r="AA66" s="178"/>
      <c r="AB66" s="178"/>
      <c r="AC66" s="179"/>
      <c r="AD66" s="178"/>
      <c r="AE66" s="178"/>
      <c r="AF66" s="178"/>
      <c r="AG66" s="178"/>
      <c r="AH66" s="179"/>
      <c r="AI66" s="182"/>
    </row>
    <row r="67" spans="1:35" ht="18.75">
      <c r="A67" s="86"/>
      <c r="B67" s="28"/>
      <c r="C67" s="195"/>
      <c r="D67" s="52"/>
      <c r="E67" s="172"/>
      <c r="F67" s="172"/>
      <c r="G67" s="172"/>
      <c r="H67" s="172"/>
      <c r="I67" s="173"/>
      <c r="J67" s="178"/>
      <c r="K67" s="178"/>
      <c r="L67" s="178"/>
      <c r="M67" s="178"/>
      <c r="N67" s="179"/>
      <c r="O67" s="178"/>
      <c r="P67" s="178"/>
      <c r="Q67" s="178"/>
      <c r="R67" s="178"/>
      <c r="S67" s="179"/>
      <c r="T67" s="178"/>
      <c r="U67" s="178"/>
      <c r="V67" s="178"/>
      <c r="W67" s="178"/>
      <c r="X67" s="179"/>
      <c r="Y67" s="178"/>
      <c r="Z67" s="178"/>
      <c r="AA67" s="178"/>
      <c r="AB67" s="178"/>
      <c r="AC67" s="179"/>
      <c r="AD67" s="178"/>
      <c r="AE67" s="178"/>
      <c r="AF67" s="178"/>
      <c r="AG67" s="178"/>
      <c r="AH67" s="179"/>
      <c r="AI67" s="182"/>
    </row>
    <row r="68" spans="1:35" ht="18.75">
      <c r="A68" s="86"/>
      <c r="B68" s="28"/>
      <c r="C68" s="195"/>
      <c r="D68" s="52"/>
      <c r="E68" s="172"/>
      <c r="F68" s="172"/>
      <c r="G68" s="172"/>
      <c r="H68" s="172"/>
      <c r="I68" s="173"/>
      <c r="J68" s="178"/>
      <c r="K68" s="178"/>
      <c r="L68" s="178"/>
      <c r="M68" s="178"/>
      <c r="N68" s="179"/>
      <c r="O68" s="178"/>
      <c r="P68" s="178"/>
      <c r="Q68" s="178"/>
      <c r="R68" s="178"/>
      <c r="S68" s="179"/>
      <c r="T68" s="178"/>
      <c r="U68" s="178"/>
      <c r="V68" s="178"/>
      <c r="W68" s="178"/>
      <c r="X68" s="179"/>
      <c r="Y68" s="178"/>
      <c r="Z68" s="178"/>
      <c r="AA68" s="178"/>
      <c r="AB68" s="178"/>
      <c r="AC68" s="179"/>
      <c r="AD68" s="178"/>
      <c r="AE68" s="178"/>
      <c r="AF68" s="178"/>
      <c r="AG68" s="178"/>
      <c r="AH68" s="179"/>
      <c r="AI68" s="182"/>
    </row>
    <row r="69" spans="1:35" ht="18.75">
      <c r="A69" s="86"/>
      <c r="B69" s="28"/>
      <c r="C69" s="195"/>
      <c r="D69" s="52"/>
      <c r="E69" s="172"/>
      <c r="F69" s="172"/>
      <c r="G69" s="172"/>
      <c r="H69" s="172"/>
      <c r="I69" s="173"/>
      <c r="J69" s="178"/>
      <c r="K69" s="178"/>
      <c r="L69" s="178"/>
      <c r="M69" s="178"/>
      <c r="N69" s="179"/>
      <c r="O69" s="178"/>
      <c r="P69" s="178"/>
      <c r="Q69" s="178"/>
      <c r="R69" s="178"/>
      <c r="S69" s="179"/>
      <c r="T69" s="178"/>
      <c r="U69" s="178"/>
      <c r="V69" s="178"/>
      <c r="W69" s="178"/>
      <c r="X69" s="179"/>
      <c r="Y69" s="178"/>
      <c r="Z69" s="178"/>
      <c r="AA69" s="178"/>
      <c r="AB69" s="178"/>
      <c r="AC69" s="179"/>
      <c r="AD69" s="178"/>
      <c r="AE69" s="178"/>
      <c r="AF69" s="178"/>
      <c r="AG69" s="178"/>
      <c r="AH69" s="179"/>
      <c r="AI69" s="182"/>
    </row>
    <row r="70" spans="1:35" ht="18.75">
      <c r="A70" s="86"/>
      <c r="B70" s="28"/>
      <c r="C70" s="195"/>
      <c r="D70" s="52"/>
      <c r="E70" s="172"/>
      <c r="F70" s="172"/>
      <c r="G70" s="172"/>
      <c r="H70" s="172"/>
      <c r="I70" s="173"/>
      <c r="J70" s="178"/>
      <c r="K70" s="178"/>
      <c r="L70" s="178"/>
      <c r="M70" s="178"/>
      <c r="N70" s="179"/>
      <c r="O70" s="178"/>
      <c r="P70" s="178"/>
      <c r="Q70" s="178"/>
      <c r="R70" s="178"/>
      <c r="S70" s="179"/>
      <c r="T70" s="178"/>
      <c r="U70" s="178"/>
      <c r="V70" s="178"/>
      <c r="W70" s="178"/>
      <c r="X70" s="179"/>
      <c r="Y70" s="178"/>
      <c r="Z70" s="178"/>
      <c r="AA70" s="178"/>
      <c r="AB70" s="178"/>
      <c r="AC70" s="179"/>
      <c r="AD70" s="178"/>
      <c r="AE70" s="178"/>
      <c r="AF70" s="178"/>
      <c r="AG70" s="178"/>
      <c r="AH70" s="179"/>
      <c r="AI70" s="182"/>
    </row>
    <row r="71" spans="1:35" ht="18.75">
      <c r="A71" s="86"/>
      <c r="B71" s="28"/>
      <c r="C71" s="195"/>
      <c r="D71" s="52"/>
      <c r="E71" s="172"/>
      <c r="F71" s="172"/>
      <c r="G71" s="172"/>
      <c r="H71" s="172"/>
      <c r="I71" s="173"/>
      <c r="J71" s="178"/>
      <c r="K71" s="178"/>
      <c r="L71" s="178"/>
      <c r="M71" s="178"/>
      <c r="N71" s="179"/>
      <c r="O71" s="178"/>
      <c r="P71" s="178"/>
      <c r="Q71" s="178"/>
      <c r="R71" s="178"/>
      <c r="S71" s="179"/>
      <c r="T71" s="178"/>
      <c r="U71" s="178"/>
      <c r="V71" s="178"/>
      <c r="W71" s="178"/>
      <c r="X71" s="179"/>
      <c r="Y71" s="178"/>
      <c r="Z71" s="178"/>
      <c r="AA71" s="178"/>
      <c r="AB71" s="178"/>
      <c r="AC71" s="179"/>
      <c r="AD71" s="178"/>
      <c r="AE71" s="178"/>
      <c r="AF71" s="178"/>
      <c r="AG71" s="178"/>
      <c r="AH71" s="179"/>
      <c r="AI71" s="182"/>
    </row>
    <row r="72" spans="1:35" ht="18.75">
      <c r="A72" s="86"/>
      <c r="B72" s="28"/>
      <c r="C72" s="195"/>
      <c r="D72" s="52"/>
      <c r="E72" s="172"/>
      <c r="F72" s="172"/>
      <c r="G72" s="172"/>
      <c r="H72" s="172"/>
      <c r="I72" s="173"/>
      <c r="J72" s="178"/>
      <c r="K72" s="178"/>
      <c r="L72" s="178"/>
      <c r="M72" s="178"/>
      <c r="N72" s="179"/>
      <c r="O72" s="178"/>
      <c r="P72" s="178"/>
      <c r="Q72" s="178"/>
      <c r="R72" s="178"/>
      <c r="S72" s="179"/>
      <c r="T72" s="178"/>
      <c r="U72" s="178"/>
      <c r="V72" s="178"/>
      <c r="W72" s="178"/>
      <c r="X72" s="179"/>
      <c r="Y72" s="178"/>
      <c r="Z72" s="178"/>
      <c r="AA72" s="178"/>
      <c r="AB72" s="178"/>
      <c r="AC72" s="179"/>
      <c r="AD72" s="178"/>
      <c r="AE72" s="178"/>
      <c r="AF72" s="178"/>
      <c r="AG72" s="178"/>
      <c r="AH72" s="179"/>
      <c r="AI72" s="182"/>
    </row>
    <row r="73" spans="1:35" ht="18.75">
      <c r="A73" s="86"/>
      <c r="B73" s="28"/>
      <c r="C73" s="195"/>
      <c r="D73" s="52"/>
      <c r="E73" s="172"/>
      <c r="F73" s="172"/>
      <c r="G73" s="172"/>
      <c r="H73" s="172"/>
      <c r="I73" s="173"/>
      <c r="J73" s="178"/>
      <c r="K73" s="178"/>
      <c r="L73" s="178"/>
      <c r="M73" s="178"/>
      <c r="N73" s="179"/>
      <c r="O73" s="178"/>
      <c r="P73" s="178"/>
      <c r="Q73" s="178"/>
      <c r="R73" s="178"/>
      <c r="S73" s="179"/>
      <c r="T73" s="178"/>
      <c r="U73" s="178"/>
      <c r="V73" s="178"/>
      <c r="W73" s="178"/>
      <c r="X73" s="179"/>
      <c r="Y73" s="178"/>
      <c r="Z73" s="178"/>
      <c r="AA73" s="178"/>
      <c r="AB73" s="178"/>
      <c r="AC73" s="179"/>
      <c r="AD73" s="178"/>
      <c r="AE73" s="178"/>
      <c r="AF73" s="178"/>
      <c r="AG73" s="178"/>
      <c r="AH73" s="179"/>
      <c r="AI73" s="182"/>
    </row>
    <row r="74" spans="1:35" ht="18.75">
      <c r="A74" s="86"/>
      <c r="B74" s="28"/>
      <c r="C74" s="195"/>
      <c r="D74" s="52"/>
      <c r="E74" s="172"/>
      <c r="F74" s="172"/>
      <c r="G74" s="172"/>
      <c r="H74" s="172"/>
      <c r="I74" s="173"/>
      <c r="J74" s="178"/>
      <c r="K74" s="178"/>
      <c r="L74" s="178"/>
      <c r="M74" s="178"/>
      <c r="N74" s="179"/>
      <c r="O74" s="178"/>
      <c r="P74" s="178"/>
      <c r="Q74" s="178"/>
      <c r="R74" s="178"/>
      <c r="S74" s="179"/>
      <c r="T74" s="178"/>
      <c r="U74" s="178"/>
      <c r="V74" s="178"/>
      <c r="W74" s="178"/>
      <c r="X74" s="179"/>
      <c r="Y74" s="178"/>
      <c r="Z74" s="178"/>
      <c r="AA74" s="178"/>
      <c r="AB74" s="178"/>
      <c r="AC74" s="179"/>
      <c r="AD74" s="178"/>
      <c r="AE74" s="178"/>
      <c r="AF74" s="178"/>
      <c r="AG74" s="178"/>
      <c r="AH74" s="179"/>
      <c r="AI74" s="182"/>
    </row>
    <row r="75" spans="1:35" ht="18.75">
      <c r="A75" s="86"/>
      <c r="B75" s="28"/>
      <c r="C75" s="195"/>
      <c r="D75" s="52"/>
      <c r="E75" s="172"/>
      <c r="F75" s="172"/>
      <c r="G75" s="172"/>
      <c r="H75" s="172"/>
      <c r="I75" s="173"/>
      <c r="J75" s="178"/>
      <c r="K75" s="178"/>
      <c r="L75" s="178"/>
      <c r="M75" s="178"/>
      <c r="N75" s="179"/>
      <c r="O75" s="178"/>
      <c r="P75" s="178"/>
      <c r="Q75" s="178"/>
      <c r="R75" s="178"/>
      <c r="S75" s="179"/>
      <c r="T75" s="178"/>
      <c r="U75" s="178"/>
      <c r="V75" s="178"/>
      <c r="W75" s="178"/>
      <c r="X75" s="179"/>
      <c r="Y75" s="178"/>
      <c r="Z75" s="178"/>
      <c r="AA75" s="178"/>
      <c r="AB75" s="178"/>
      <c r="AC75" s="179"/>
      <c r="AD75" s="178"/>
      <c r="AE75" s="178"/>
      <c r="AF75" s="178"/>
      <c r="AG75" s="178"/>
      <c r="AH75" s="179"/>
      <c r="AI75" s="182"/>
    </row>
    <row r="76" spans="1:35" ht="18.75">
      <c r="A76" s="86"/>
      <c r="B76" s="28"/>
      <c r="C76" s="195"/>
      <c r="D76" s="52"/>
      <c r="E76" s="172"/>
      <c r="F76" s="172"/>
      <c r="G76" s="172"/>
      <c r="H76" s="172"/>
      <c r="I76" s="173"/>
      <c r="J76" s="178"/>
      <c r="K76" s="178"/>
      <c r="L76" s="178"/>
      <c r="M76" s="178"/>
      <c r="N76" s="179"/>
      <c r="O76" s="178"/>
      <c r="P76" s="178"/>
      <c r="Q76" s="178"/>
      <c r="R76" s="178"/>
      <c r="S76" s="179"/>
      <c r="T76" s="178"/>
      <c r="U76" s="178"/>
      <c r="V76" s="178"/>
      <c r="W76" s="178"/>
      <c r="X76" s="179"/>
      <c r="Y76" s="178"/>
      <c r="Z76" s="178"/>
      <c r="AA76" s="178"/>
      <c r="AB76" s="178"/>
      <c r="AC76" s="179"/>
      <c r="AD76" s="178"/>
      <c r="AE76" s="178"/>
      <c r="AF76" s="178"/>
      <c r="AG76" s="178"/>
      <c r="AH76" s="179"/>
      <c r="AI76" s="182"/>
    </row>
    <row r="77" spans="1:35" ht="18.75">
      <c r="A77" s="86"/>
      <c r="B77" s="28"/>
      <c r="C77" s="195"/>
      <c r="D77" s="52"/>
      <c r="E77" s="172"/>
      <c r="F77" s="172"/>
      <c r="G77" s="172"/>
      <c r="H77" s="172"/>
      <c r="I77" s="173"/>
      <c r="J77" s="178"/>
      <c r="K77" s="178"/>
      <c r="L77" s="178"/>
      <c r="M77" s="178"/>
      <c r="N77" s="179"/>
      <c r="O77" s="178"/>
      <c r="P77" s="178"/>
      <c r="Q77" s="178"/>
      <c r="R77" s="178"/>
      <c r="S77" s="179"/>
      <c r="T77" s="178"/>
      <c r="U77" s="178"/>
      <c r="V77" s="178"/>
      <c r="W77" s="178"/>
      <c r="X77" s="179"/>
      <c r="Y77" s="178"/>
      <c r="Z77" s="178"/>
      <c r="AA77" s="178"/>
      <c r="AB77" s="178"/>
      <c r="AC77" s="179"/>
      <c r="AD77" s="178"/>
      <c r="AE77" s="178"/>
      <c r="AF77" s="178"/>
      <c r="AG77" s="178"/>
      <c r="AH77" s="179"/>
      <c r="AI77" s="182"/>
    </row>
    <row r="78" spans="1:35" ht="18.75">
      <c r="A78" s="86"/>
      <c r="B78" s="28"/>
      <c r="C78" s="195"/>
      <c r="D78" s="52"/>
      <c r="E78" s="172"/>
      <c r="F78" s="172"/>
      <c r="G78" s="172"/>
      <c r="H78" s="172"/>
      <c r="I78" s="173"/>
      <c r="J78" s="178"/>
      <c r="K78" s="178"/>
      <c r="L78" s="178"/>
      <c r="M78" s="178"/>
      <c r="N78" s="179"/>
      <c r="O78" s="178"/>
      <c r="P78" s="178"/>
      <c r="Q78" s="178"/>
      <c r="R78" s="178"/>
      <c r="S78" s="179"/>
      <c r="T78" s="178"/>
      <c r="U78" s="178"/>
      <c r="V78" s="178"/>
      <c r="W78" s="178"/>
      <c r="X78" s="179"/>
      <c r="Y78" s="178"/>
      <c r="Z78" s="178"/>
      <c r="AA78" s="178"/>
      <c r="AB78" s="178"/>
      <c r="AC78" s="179"/>
      <c r="AD78" s="178"/>
      <c r="AE78" s="178"/>
      <c r="AF78" s="178"/>
      <c r="AG78" s="178"/>
      <c r="AH78" s="179"/>
      <c r="AI78" s="182"/>
    </row>
    <row r="79" spans="1:35" ht="18.75">
      <c r="A79" s="86"/>
      <c r="B79" s="28"/>
      <c r="C79" s="195"/>
      <c r="D79" s="52"/>
      <c r="E79" s="172"/>
      <c r="F79" s="172"/>
      <c r="G79" s="172"/>
      <c r="H79" s="172"/>
      <c r="I79" s="173"/>
      <c r="J79" s="178"/>
      <c r="K79" s="178"/>
      <c r="L79" s="178"/>
      <c r="M79" s="178"/>
      <c r="N79" s="179"/>
      <c r="O79" s="178"/>
      <c r="P79" s="178"/>
      <c r="Q79" s="178"/>
      <c r="R79" s="178"/>
      <c r="S79" s="179"/>
      <c r="T79" s="178"/>
      <c r="U79" s="178"/>
      <c r="V79" s="178"/>
      <c r="W79" s="178"/>
      <c r="X79" s="179"/>
      <c r="Y79" s="178"/>
      <c r="Z79" s="178"/>
      <c r="AA79" s="178"/>
      <c r="AB79" s="178"/>
      <c r="AC79" s="179"/>
      <c r="AD79" s="178"/>
      <c r="AE79" s="178"/>
      <c r="AF79" s="178"/>
      <c r="AG79" s="178"/>
      <c r="AH79" s="179"/>
      <c r="AI79" s="182"/>
    </row>
    <row r="80" spans="1:35" ht="18.75">
      <c r="A80" s="86"/>
      <c r="B80" s="28"/>
      <c r="C80" s="195"/>
      <c r="D80" s="52"/>
      <c r="E80" s="172"/>
      <c r="F80" s="172"/>
      <c r="G80" s="172"/>
      <c r="H80" s="172"/>
      <c r="I80" s="173"/>
      <c r="J80" s="178"/>
      <c r="K80" s="178"/>
      <c r="L80" s="178"/>
      <c r="M80" s="178"/>
      <c r="N80" s="179"/>
      <c r="O80" s="178"/>
      <c r="P80" s="178"/>
      <c r="Q80" s="178"/>
      <c r="R80" s="178"/>
      <c r="S80" s="179"/>
      <c r="T80" s="178"/>
      <c r="U80" s="178"/>
      <c r="V80" s="178"/>
      <c r="W80" s="178"/>
      <c r="X80" s="179"/>
      <c r="Y80" s="178"/>
      <c r="Z80" s="178"/>
      <c r="AA80" s="178"/>
      <c r="AB80" s="178"/>
      <c r="AC80" s="179"/>
      <c r="AD80" s="178"/>
      <c r="AE80" s="178"/>
      <c r="AF80" s="178"/>
      <c r="AG80" s="178"/>
      <c r="AH80" s="179"/>
      <c r="AI80" s="182"/>
    </row>
    <row r="81" spans="1:35" ht="18.75">
      <c r="A81" s="86"/>
      <c r="B81" s="28"/>
      <c r="C81" s="195"/>
      <c r="D81" s="52"/>
      <c r="E81" s="172"/>
      <c r="F81" s="172"/>
      <c r="G81" s="172"/>
      <c r="H81" s="172"/>
      <c r="I81" s="173"/>
      <c r="J81" s="178"/>
      <c r="K81" s="178"/>
      <c r="L81" s="178"/>
      <c r="M81" s="178"/>
      <c r="N81" s="179"/>
      <c r="O81" s="178"/>
      <c r="P81" s="178"/>
      <c r="Q81" s="178"/>
      <c r="R81" s="178"/>
      <c r="S81" s="179"/>
      <c r="T81" s="178"/>
      <c r="U81" s="178"/>
      <c r="V81" s="178"/>
      <c r="W81" s="178"/>
      <c r="X81" s="179"/>
      <c r="Y81" s="178"/>
      <c r="Z81" s="178"/>
      <c r="AA81" s="178"/>
      <c r="AB81" s="178"/>
      <c r="AC81" s="179"/>
      <c r="AD81" s="178"/>
      <c r="AE81" s="178"/>
      <c r="AF81" s="178"/>
      <c r="AG81" s="178"/>
      <c r="AH81" s="179"/>
      <c r="AI81" s="182"/>
    </row>
    <row r="82" spans="1:35" ht="18.75">
      <c r="A82" s="86"/>
      <c r="B82" s="28"/>
      <c r="C82" s="195"/>
      <c r="D82" s="52"/>
      <c r="E82" s="172"/>
      <c r="F82" s="172"/>
      <c r="G82" s="172"/>
      <c r="H82" s="172"/>
      <c r="I82" s="173"/>
      <c r="J82" s="178"/>
      <c r="K82" s="178"/>
      <c r="L82" s="178"/>
      <c r="M82" s="178"/>
      <c r="N82" s="179"/>
      <c r="O82" s="178"/>
      <c r="P82" s="178"/>
      <c r="Q82" s="178"/>
      <c r="R82" s="178"/>
      <c r="S82" s="179"/>
      <c r="T82" s="178"/>
      <c r="U82" s="178"/>
      <c r="V82" s="178"/>
      <c r="W82" s="178"/>
      <c r="X82" s="179"/>
      <c r="Y82" s="178"/>
      <c r="Z82" s="178"/>
      <c r="AA82" s="178"/>
      <c r="AB82" s="178"/>
      <c r="AC82" s="179"/>
      <c r="AD82" s="178"/>
      <c r="AE82" s="178"/>
      <c r="AF82" s="178"/>
      <c r="AG82" s="178"/>
      <c r="AH82" s="179"/>
      <c r="AI82" s="182"/>
    </row>
    <row r="83" spans="1:35" ht="18.75">
      <c r="A83" s="86"/>
      <c r="B83" s="28"/>
      <c r="C83" s="195"/>
      <c r="D83" s="52"/>
      <c r="E83" s="172"/>
      <c r="F83" s="172"/>
      <c r="G83" s="172"/>
      <c r="H83" s="172"/>
      <c r="I83" s="173"/>
      <c r="J83" s="178"/>
      <c r="K83" s="178"/>
      <c r="L83" s="178"/>
      <c r="M83" s="178"/>
      <c r="N83" s="179"/>
      <c r="O83" s="178"/>
      <c r="P83" s="178"/>
      <c r="Q83" s="178"/>
      <c r="R83" s="178"/>
      <c r="S83" s="179"/>
      <c r="T83" s="178"/>
      <c r="U83" s="178"/>
      <c r="V83" s="178"/>
      <c r="W83" s="178"/>
      <c r="X83" s="179"/>
      <c r="Y83" s="178"/>
      <c r="Z83" s="178"/>
      <c r="AA83" s="178"/>
      <c r="AB83" s="178"/>
      <c r="AC83" s="179"/>
      <c r="AD83" s="178"/>
      <c r="AE83" s="178"/>
      <c r="AF83" s="178"/>
      <c r="AG83" s="178"/>
      <c r="AH83" s="179"/>
      <c r="AI83" s="182"/>
    </row>
    <row r="84" spans="1:35" ht="18.75">
      <c r="A84" s="86"/>
      <c r="B84" s="28"/>
      <c r="C84" s="195"/>
      <c r="D84" s="52"/>
      <c r="E84" s="172"/>
      <c r="F84" s="172"/>
      <c r="G84" s="172"/>
      <c r="H84" s="172"/>
      <c r="I84" s="173"/>
      <c r="J84" s="178"/>
      <c r="K84" s="178"/>
      <c r="L84" s="178"/>
      <c r="M84" s="178"/>
      <c r="N84" s="179"/>
      <c r="O84" s="178"/>
      <c r="P84" s="178"/>
      <c r="Q84" s="178"/>
      <c r="R84" s="178"/>
      <c r="S84" s="179"/>
      <c r="T84" s="178"/>
      <c r="U84" s="178"/>
      <c r="V84" s="178"/>
      <c r="W84" s="178"/>
      <c r="X84" s="179"/>
      <c r="Y84" s="178"/>
      <c r="Z84" s="178"/>
      <c r="AA84" s="178"/>
      <c r="AB84" s="178"/>
      <c r="AC84" s="179"/>
      <c r="AD84" s="178"/>
      <c r="AE84" s="178"/>
      <c r="AF84" s="178"/>
      <c r="AG84" s="178"/>
      <c r="AH84" s="179"/>
      <c r="AI84" s="182"/>
    </row>
    <row r="85" spans="1:35" ht="18.75">
      <c r="A85" s="86"/>
      <c r="B85" s="28"/>
      <c r="C85" s="195"/>
      <c r="D85" s="52"/>
      <c r="E85" s="172"/>
      <c r="F85" s="172"/>
      <c r="G85" s="172"/>
      <c r="H85" s="172"/>
      <c r="I85" s="173"/>
      <c r="J85" s="178"/>
      <c r="K85" s="178"/>
      <c r="L85" s="178"/>
      <c r="M85" s="178"/>
      <c r="N85" s="179"/>
      <c r="O85" s="178"/>
      <c r="P85" s="178"/>
      <c r="Q85" s="178"/>
      <c r="R85" s="178"/>
      <c r="S85" s="179"/>
      <c r="T85" s="178"/>
      <c r="U85" s="178"/>
      <c r="V85" s="178"/>
      <c r="W85" s="178"/>
      <c r="X85" s="179"/>
      <c r="Y85" s="178"/>
      <c r="Z85" s="178"/>
      <c r="AA85" s="178"/>
      <c r="AB85" s="178"/>
      <c r="AC85" s="179"/>
      <c r="AD85" s="178"/>
      <c r="AE85" s="178"/>
      <c r="AF85" s="178"/>
      <c r="AG85" s="178"/>
      <c r="AH85" s="179"/>
      <c r="AI85" s="182"/>
    </row>
    <row r="86" spans="1:35" ht="18.75">
      <c r="A86" s="86"/>
      <c r="B86" s="28"/>
      <c r="C86" s="195"/>
      <c r="D86" s="52"/>
      <c r="E86" s="172"/>
      <c r="F86" s="172"/>
      <c r="G86" s="172"/>
      <c r="H86" s="172"/>
      <c r="I86" s="173"/>
      <c r="J86" s="178"/>
      <c r="K86" s="178"/>
      <c r="L86" s="178"/>
      <c r="M86" s="178"/>
      <c r="N86" s="179"/>
      <c r="O86" s="178"/>
      <c r="P86" s="178"/>
      <c r="Q86" s="178"/>
      <c r="R86" s="178"/>
      <c r="S86" s="179"/>
      <c r="T86" s="178"/>
      <c r="U86" s="178"/>
      <c r="V86" s="178"/>
      <c r="W86" s="178"/>
      <c r="X86" s="179"/>
      <c r="Y86" s="178"/>
      <c r="Z86" s="178"/>
      <c r="AA86" s="178"/>
      <c r="AB86" s="178"/>
      <c r="AC86" s="179"/>
      <c r="AD86" s="178"/>
      <c r="AE86" s="178"/>
      <c r="AF86" s="178"/>
      <c r="AG86" s="178"/>
      <c r="AH86" s="179"/>
      <c r="AI86" s="182"/>
    </row>
    <row r="87" spans="1:35" ht="18.75">
      <c r="A87" s="86"/>
      <c r="B87" s="28"/>
      <c r="C87" s="195"/>
      <c r="D87" s="52"/>
      <c r="E87" s="172"/>
      <c r="F87" s="172"/>
      <c r="G87" s="172"/>
      <c r="H87" s="172"/>
      <c r="I87" s="173"/>
      <c r="J87" s="178"/>
      <c r="K87" s="178"/>
      <c r="L87" s="178"/>
      <c r="M87" s="178"/>
      <c r="N87" s="179"/>
      <c r="O87" s="178"/>
      <c r="P87" s="178"/>
      <c r="Q87" s="178"/>
      <c r="R87" s="178"/>
      <c r="S87" s="179"/>
      <c r="T87" s="178"/>
      <c r="U87" s="178"/>
      <c r="V87" s="178"/>
      <c r="W87" s="178"/>
      <c r="X87" s="179"/>
      <c r="Y87" s="178"/>
      <c r="Z87" s="178"/>
      <c r="AA87" s="178"/>
      <c r="AB87" s="178"/>
      <c r="AC87" s="179"/>
      <c r="AD87" s="178"/>
      <c r="AE87" s="178"/>
      <c r="AF87" s="178"/>
      <c r="AG87" s="178"/>
      <c r="AH87" s="179"/>
      <c r="AI87" s="182"/>
    </row>
    <row r="88" spans="1:35" ht="18.75">
      <c r="A88" s="86"/>
      <c r="B88" s="28"/>
      <c r="C88" s="195"/>
      <c r="D88" s="52"/>
      <c r="E88" s="172"/>
      <c r="F88" s="172"/>
      <c r="G88" s="172"/>
      <c r="H88" s="172"/>
      <c r="I88" s="173"/>
      <c r="J88" s="178"/>
      <c r="K88" s="178"/>
      <c r="L88" s="178"/>
      <c r="M88" s="178"/>
      <c r="N88" s="179"/>
      <c r="O88" s="178"/>
      <c r="P88" s="178"/>
      <c r="Q88" s="178"/>
      <c r="R88" s="178"/>
      <c r="S88" s="179"/>
      <c r="T88" s="178"/>
      <c r="U88" s="178"/>
      <c r="V88" s="178"/>
      <c r="W88" s="178"/>
      <c r="X88" s="179"/>
      <c r="Y88" s="178"/>
      <c r="Z88" s="178"/>
      <c r="AA88" s="178"/>
      <c r="AB88" s="178"/>
      <c r="AC88" s="179"/>
      <c r="AD88" s="178"/>
      <c r="AE88" s="178"/>
      <c r="AF88" s="178"/>
      <c r="AG88" s="178"/>
      <c r="AH88" s="179"/>
      <c r="AI88" s="182"/>
    </row>
    <row r="89" spans="1:35" ht="18.75">
      <c r="A89" s="86"/>
      <c r="B89" s="28"/>
      <c r="C89" s="195"/>
      <c r="D89" s="52"/>
      <c r="E89" s="172"/>
      <c r="F89" s="172"/>
      <c r="G89" s="172"/>
      <c r="H89" s="172"/>
      <c r="I89" s="173"/>
      <c r="J89" s="178"/>
      <c r="K89" s="178"/>
      <c r="L89" s="178"/>
      <c r="M89" s="178"/>
      <c r="N89" s="179"/>
      <c r="O89" s="178"/>
      <c r="P89" s="178"/>
      <c r="Q89" s="178"/>
      <c r="R89" s="178"/>
      <c r="S89" s="179"/>
      <c r="T89" s="178"/>
      <c r="U89" s="178"/>
      <c r="V89" s="178"/>
      <c r="W89" s="178"/>
      <c r="X89" s="179"/>
      <c r="Y89" s="178"/>
      <c r="Z89" s="178"/>
      <c r="AA89" s="178"/>
      <c r="AB89" s="178"/>
      <c r="AC89" s="179"/>
      <c r="AD89" s="178"/>
      <c r="AE89" s="178"/>
      <c r="AF89" s="178"/>
      <c r="AG89" s="178"/>
      <c r="AH89" s="179"/>
      <c r="AI89" s="182"/>
    </row>
    <row r="90" spans="1:35" ht="18.75">
      <c r="A90" s="86"/>
      <c r="B90" s="28"/>
      <c r="C90" s="195"/>
      <c r="D90" s="52"/>
      <c r="E90" s="172"/>
      <c r="F90" s="172"/>
      <c r="G90" s="172"/>
      <c r="H90" s="172"/>
      <c r="I90" s="173"/>
      <c r="J90" s="178"/>
      <c r="K90" s="178"/>
      <c r="L90" s="178"/>
      <c r="M90" s="178"/>
      <c r="N90" s="179"/>
      <c r="O90" s="178"/>
      <c r="P90" s="178"/>
      <c r="Q90" s="178"/>
      <c r="R90" s="178"/>
      <c r="S90" s="179"/>
      <c r="T90" s="178"/>
      <c r="U90" s="178"/>
      <c r="V90" s="178"/>
      <c r="W90" s="178"/>
      <c r="X90" s="179"/>
      <c r="Y90" s="178"/>
      <c r="Z90" s="178"/>
      <c r="AA90" s="178"/>
      <c r="AB90" s="178"/>
      <c r="AC90" s="179"/>
      <c r="AD90" s="178"/>
      <c r="AE90" s="178"/>
      <c r="AF90" s="178"/>
      <c r="AG90" s="178"/>
      <c r="AH90" s="179"/>
      <c r="AI90" s="182"/>
    </row>
    <row r="91" spans="1:35" ht="18.75">
      <c r="A91" s="86"/>
      <c r="B91" s="28"/>
      <c r="C91" s="195"/>
      <c r="D91" s="52"/>
      <c r="E91" s="172"/>
      <c r="F91" s="172"/>
      <c r="G91" s="172"/>
      <c r="H91" s="172"/>
      <c r="I91" s="173"/>
      <c r="J91" s="178"/>
      <c r="K91" s="178"/>
      <c r="L91" s="178"/>
      <c r="M91" s="178"/>
      <c r="N91" s="179"/>
      <c r="O91" s="178"/>
      <c r="P91" s="178"/>
      <c r="Q91" s="178"/>
      <c r="R91" s="178"/>
      <c r="S91" s="179"/>
      <c r="T91" s="178"/>
      <c r="U91" s="178"/>
      <c r="V91" s="178"/>
      <c r="W91" s="178"/>
      <c r="X91" s="179"/>
      <c r="Y91" s="178"/>
      <c r="Z91" s="178"/>
      <c r="AA91" s="178"/>
      <c r="AB91" s="178"/>
      <c r="AC91" s="179"/>
      <c r="AD91" s="178"/>
      <c r="AE91" s="178"/>
      <c r="AF91" s="178"/>
      <c r="AG91" s="178"/>
      <c r="AH91" s="179"/>
      <c r="AI91" s="182"/>
    </row>
    <row r="92" spans="1:35" ht="18.75">
      <c r="A92" s="86"/>
      <c r="B92" s="28"/>
      <c r="C92" s="195"/>
      <c r="D92" s="52"/>
      <c r="E92" s="172"/>
      <c r="F92" s="172"/>
      <c r="G92" s="172"/>
      <c r="H92" s="172"/>
      <c r="I92" s="173"/>
      <c r="J92" s="178"/>
      <c r="K92" s="178"/>
      <c r="L92" s="178"/>
      <c r="M92" s="178"/>
      <c r="N92" s="179"/>
      <c r="O92" s="178"/>
      <c r="P92" s="178"/>
      <c r="Q92" s="178"/>
      <c r="R92" s="178"/>
      <c r="S92" s="179"/>
      <c r="T92" s="178"/>
      <c r="U92" s="178"/>
      <c r="V92" s="178"/>
      <c r="W92" s="178"/>
      <c r="X92" s="179"/>
      <c r="Y92" s="178"/>
      <c r="Z92" s="178"/>
      <c r="AA92" s="178"/>
      <c r="AB92" s="178"/>
      <c r="AC92" s="179"/>
      <c r="AD92" s="178"/>
      <c r="AE92" s="178"/>
      <c r="AF92" s="178"/>
      <c r="AG92" s="178"/>
      <c r="AH92" s="179"/>
      <c r="AI92" s="182"/>
    </row>
    <row r="93" spans="1:35" ht="18.75">
      <c r="A93" s="86"/>
      <c r="B93" s="28"/>
      <c r="C93" s="195"/>
      <c r="D93" s="52"/>
      <c r="E93" s="172"/>
      <c r="F93" s="172"/>
      <c r="G93" s="172"/>
      <c r="H93" s="172"/>
      <c r="I93" s="173"/>
      <c r="J93" s="178"/>
      <c r="K93" s="178"/>
      <c r="L93" s="178"/>
      <c r="M93" s="178"/>
      <c r="N93" s="179"/>
      <c r="O93" s="178"/>
      <c r="P93" s="178"/>
      <c r="Q93" s="178"/>
      <c r="R93" s="178"/>
      <c r="S93" s="179"/>
      <c r="T93" s="178"/>
      <c r="U93" s="178"/>
      <c r="V93" s="178"/>
      <c r="W93" s="178"/>
      <c r="X93" s="179"/>
      <c r="Y93" s="178"/>
      <c r="Z93" s="178"/>
      <c r="AA93" s="178"/>
      <c r="AB93" s="178"/>
      <c r="AC93" s="179"/>
      <c r="AD93" s="178"/>
      <c r="AE93" s="178"/>
      <c r="AF93" s="178"/>
      <c r="AG93" s="178"/>
      <c r="AH93" s="179"/>
      <c r="AI93" s="182"/>
    </row>
    <row r="94" spans="1:35" ht="18.75">
      <c r="A94" s="86"/>
      <c r="B94" s="28"/>
      <c r="C94" s="195"/>
      <c r="D94" s="52"/>
      <c r="E94" s="172"/>
      <c r="F94" s="172"/>
      <c r="G94" s="172"/>
      <c r="H94" s="172"/>
      <c r="I94" s="173"/>
      <c r="J94" s="178"/>
      <c r="K94" s="178"/>
      <c r="L94" s="178"/>
      <c r="M94" s="178"/>
      <c r="N94" s="179"/>
      <c r="O94" s="178"/>
      <c r="P94" s="178"/>
      <c r="Q94" s="178"/>
      <c r="R94" s="178"/>
      <c r="S94" s="179"/>
      <c r="T94" s="178"/>
      <c r="U94" s="178"/>
      <c r="V94" s="178"/>
      <c r="W94" s="178"/>
      <c r="X94" s="179"/>
      <c r="Y94" s="178"/>
      <c r="Z94" s="178"/>
      <c r="AA94" s="178"/>
      <c r="AB94" s="178"/>
      <c r="AC94" s="179"/>
      <c r="AD94" s="178"/>
      <c r="AE94" s="178"/>
      <c r="AF94" s="178"/>
      <c r="AG94" s="178"/>
      <c r="AH94" s="179"/>
      <c r="AI94" s="182"/>
    </row>
    <row r="95" spans="1:35" ht="18.75">
      <c r="A95" s="86"/>
      <c r="B95" s="28"/>
      <c r="C95" s="195"/>
      <c r="D95" s="52"/>
      <c r="E95" s="172"/>
      <c r="F95" s="172"/>
      <c r="G95" s="172"/>
      <c r="H95" s="172"/>
      <c r="I95" s="173"/>
      <c r="J95" s="178"/>
      <c r="K95" s="178"/>
      <c r="L95" s="178"/>
      <c r="M95" s="178"/>
      <c r="N95" s="179"/>
      <c r="O95" s="178"/>
      <c r="P95" s="178"/>
      <c r="Q95" s="178"/>
      <c r="R95" s="178"/>
      <c r="S95" s="179"/>
      <c r="T95" s="178"/>
      <c r="U95" s="178"/>
      <c r="V95" s="178"/>
      <c r="W95" s="178"/>
      <c r="X95" s="179"/>
      <c r="Y95" s="178"/>
      <c r="Z95" s="178"/>
      <c r="AA95" s="178"/>
      <c r="AB95" s="178"/>
      <c r="AC95" s="179"/>
      <c r="AD95" s="178"/>
      <c r="AE95" s="178"/>
      <c r="AF95" s="178"/>
      <c r="AG95" s="178"/>
      <c r="AH95" s="179"/>
      <c r="AI95" s="182"/>
    </row>
    <row r="96" spans="1:35" ht="18.75">
      <c r="A96" s="86"/>
      <c r="B96" s="28"/>
      <c r="C96" s="195"/>
      <c r="D96" s="52"/>
      <c r="E96" s="172"/>
      <c r="F96" s="172"/>
      <c r="G96" s="172"/>
      <c r="H96" s="172"/>
      <c r="I96" s="173"/>
      <c r="J96" s="178"/>
      <c r="K96" s="178"/>
      <c r="L96" s="178"/>
      <c r="M96" s="178"/>
      <c r="N96" s="179"/>
      <c r="O96" s="178"/>
      <c r="P96" s="178"/>
      <c r="Q96" s="178"/>
      <c r="R96" s="178"/>
      <c r="S96" s="179"/>
      <c r="T96" s="178"/>
      <c r="U96" s="178"/>
      <c r="V96" s="178"/>
      <c r="W96" s="178"/>
      <c r="X96" s="179"/>
      <c r="Y96" s="178"/>
      <c r="Z96" s="178"/>
      <c r="AA96" s="178"/>
      <c r="AB96" s="178"/>
      <c r="AC96" s="179"/>
      <c r="AD96" s="178"/>
      <c r="AE96" s="178"/>
      <c r="AF96" s="178"/>
      <c r="AG96" s="178"/>
      <c r="AH96" s="179"/>
      <c r="AI96" s="182"/>
    </row>
    <row r="97" spans="1:35" ht="18.75">
      <c r="A97" s="86"/>
      <c r="B97" s="28"/>
      <c r="C97" s="195"/>
      <c r="D97" s="52"/>
      <c r="E97" s="172"/>
      <c r="F97" s="172"/>
      <c r="G97" s="172"/>
      <c r="H97" s="172"/>
      <c r="I97" s="173"/>
      <c r="J97" s="178"/>
      <c r="K97" s="178"/>
      <c r="L97" s="178"/>
      <c r="M97" s="178"/>
      <c r="N97" s="179"/>
      <c r="O97" s="178"/>
      <c r="P97" s="178"/>
      <c r="Q97" s="178"/>
      <c r="R97" s="178"/>
      <c r="S97" s="179"/>
      <c r="T97" s="178"/>
      <c r="U97" s="178"/>
      <c r="V97" s="178"/>
      <c r="W97" s="178"/>
      <c r="X97" s="179"/>
      <c r="Y97" s="178"/>
      <c r="Z97" s="178"/>
      <c r="AA97" s="178"/>
      <c r="AB97" s="178"/>
      <c r="AC97" s="179"/>
      <c r="AD97" s="178"/>
      <c r="AE97" s="178"/>
      <c r="AF97" s="178"/>
      <c r="AG97" s="178"/>
      <c r="AH97" s="179"/>
      <c r="AI97" s="182"/>
    </row>
    <row r="98" spans="1:35" ht="18.75">
      <c r="A98" s="86"/>
      <c r="B98" s="28"/>
      <c r="C98" s="195"/>
      <c r="D98" s="52"/>
      <c r="E98" s="172"/>
      <c r="F98" s="172"/>
      <c r="G98" s="172"/>
      <c r="H98" s="172"/>
      <c r="I98" s="173"/>
      <c r="J98" s="178"/>
      <c r="K98" s="178"/>
      <c r="L98" s="178"/>
      <c r="M98" s="178"/>
      <c r="N98" s="179"/>
      <c r="O98" s="178"/>
      <c r="P98" s="178"/>
      <c r="Q98" s="178"/>
      <c r="R98" s="178"/>
      <c r="S98" s="179"/>
      <c r="T98" s="178"/>
      <c r="U98" s="178"/>
      <c r="V98" s="178"/>
      <c r="W98" s="178"/>
      <c r="X98" s="179"/>
      <c r="Y98" s="178"/>
      <c r="Z98" s="178"/>
      <c r="AA98" s="178"/>
      <c r="AB98" s="178"/>
      <c r="AC98" s="179"/>
      <c r="AD98" s="178"/>
      <c r="AE98" s="178"/>
      <c r="AF98" s="178"/>
      <c r="AG98" s="178"/>
      <c r="AH98" s="179"/>
      <c r="AI98" s="182"/>
    </row>
    <row r="99" spans="1:35" ht="18.75">
      <c r="A99" s="86"/>
      <c r="B99" s="28"/>
      <c r="C99" s="195"/>
      <c r="D99" s="52"/>
      <c r="E99" s="172"/>
      <c r="F99" s="172"/>
      <c r="G99" s="172"/>
      <c r="H99" s="172"/>
      <c r="I99" s="173"/>
      <c r="J99" s="178"/>
      <c r="K99" s="178"/>
      <c r="L99" s="178"/>
      <c r="M99" s="178"/>
      <c r="N99" s="179"/>
      <c r="O99" s="178"/>
      <c r="P99" s="178"/>
      <c r="Q99" s="178"/>
      <c r="R99" s="178"/>
      <c r="S99" s="179"/>
      <c r="T99" s="178"/>
      <c r="U99" s="178"/>
      <c r="V99" s="178"/>
      <c r="W99" s="178"/>
      <c r="X99" s="179"/>
      <c r="Y99" s="178"/>
      <c r="Z99" s="178"/>
      <c r="AA99" s="178"/>
      <c r="AB99" s="178"/>
      <c r="AC99" s="179"/>
      <c r="AD99" s="178"/>
      <c r="AE99" s="178"/>
      <c r="AF99" s="178"/>
      <c r="AG99" s="178"/>
      <c r="AH99" s="179"/>
      <c r="AI99" s="182"/>
    </row>
    <row r="100" spans="1:35" ht="18.75">
      <c r="A100" s="86"/>
      <c r="B100" s="28"/>
      <c r="C100" s="195"/>
      <c r="D100" s="52"/>
      <c r="E100" s="172"/>
      <c r="F100" s="172"/>
      <c r="G100" s="172"/>
      <c r="H100" s="172"/>
      <c r="I100" s="173"/>
      <c r="J100" s="178"/>
      <c r="K100" s="178"/>
      <c r="L100" s="178"/>
      <c r="M100" s="178"/>
      <c r="N100" s="179"/>
      <c r="O100" s="178"/>
      <c r="P100" s="178"/>
      <c r="Q100" s="178"/>
      <c r="R100" s="178"/>
      <c r="S100" s="179"/>
      <c r="T100" s="178"/>
      <c r="U100" s="178"/>
      <c r="V100" s="178"/>
      <c r="W100" s="178"/>
      <c r="X100" s="179"/>
      <c r="Y100" s="178"/>
      <c r="Z100" s="178"/>
      <c r="AA100" s="178"/>
      <c r="AB100" s="178"/>
      <c r="AC100" s="179"/>
      <c r="AD100" s="178"/>
      <c r="AE100" s="178"/>
      <c r="AF100" s="178"/>
      <c r="AG100" s="178"/>
      <c r="AH100" s="179"/>
      <c r="AI100" s="182"/>
    </row>
    <row r="101" spans="1:35" ht="18.75">
      <c r="A101" s="86"/>
      <c r="B101" s="28"/>
      <c r="C101" s="195"/>
      <c r="D101" s="52"/>
      <c r="E101" s="172"/>
      <c r="F101" s="172"/>
      <c r="G101" s="172"/>
      <c r="H101" s="172"/>
      <c r="I101" s="173"/>
      <c r="J101" s="178"/>
      <c r="K101" s="178"/>
      <c r="L101" s="178"/>
      <c r="M101" s="178"/>
      <c r="N101" s="179"/>
      <c r="O101" s="178"/>
      <c r="P101" s="178"/>
      <c r="Q101" s="178"/>
      <c r="R101" s="178"/>
      <c r="S101" s="179"/>
      <c r="T101" s="178"/>
      <c r="U101" s="178"/>
      <c r="V101" s="178"/>
      <c r="W101" s="178"/>
      <c r="X101" s="179"/>
      <c r="Y101" s="178"/>
      <c r="Z101" s="178"/>
      <c r="AA101" s="178"/>
      <c r="AB101" s="178"/>
      <c r="AC101" s="179"/>
      <c r="AD101" s="178"/>
      <c r="AE101" s="178"/>
      <c r="AF101" s="178"/>
      <c r="AG101" s="178"/>
      <c r="AH101" s="179"/>
      <c r="AI101" s="182"/>
    </row>
    <row r="102" spans="1:35" ht="18.75">
      <c r="A102" s="86"/>
      <c r="B102" s="28"/>
      <c r="C102" s="195"/>
      <c r="D102" s="52"/>
      <c r="E102" s="172"/>
      <c r="F102" s="172"/>
      <c r="G102" s="172"/>
      <c r="H102" s="172"/>
      <c r="I102" s="173"/>
      <c r="J102" s="178"/>
      <c r="K102" s="178"/>
      <c r="L102" s="178"/>
      <c r="M102" s="178"/>
      <c r="N102" s="179"/>
      <c r="O102" s="178"/>
      <c r="P102" s="178"/>
      <c r="Q102" s="178"/>
      <c r="R102" s="178"/>
      <c r="S102" s="179"/>
      <c r="T102" s="178"/>
      <c r="U102" s="178"/>
      <c r="V102" s="178"/>
      <c r="W102" s="178"/>
      <c r="X102" s="179"/>
      <c r="Y102" s="178"/>
      <c r="Z102" s="178"/>
      <c r="AA102" s="178"/>
      <c r="AB102" s="178"/>
      <c r="AC102" s="179"/>
      <c r="AD102" s="178"/>
      <c r="AE102" s="178"/>
      <c r="AF102" s="178"/>
      <c r="AG102" s="178"/>
      <c r="AH102" s="179"/>
      <c r="AI102" s="182"/>
    </row>
    <row r="103" spans="1:35" ht="18.75">
      <c r="A103" s="86"/>
      <c r="B103" s="28"/>
      <c r="C103" s="195"/>
      <c r="D103" s="52"/>
      <c r="E103" s="127"/>
      <c r="F103" s="127"/>
      <c r="G103" s="127"/>
      <c r="H103" s="127"/>
      <c r="I103" s="124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04"/>
    </row>
    <row r="104" spans="1:35" ht="18.75">
      <c r="A104" s="86"/>
      <c r="B104" s="28"/>
      <c r="C104" s="195"/>
      <c r="D104" s="52"/>
      <c r="E104" s="127"/>
      <c r="F104" s="127"/>
      <c r="G104" s="127"/>
      <c r="H104" s="127"/>
      <c r="I104" s="124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04"/>
    </row>
    <row r="105" spans="1:35" ht="18.75">
      <c r="A105" s="86"/>
      <c r="B105" s="28"/>
      <c r="C105" s="195"/>
      <c r="D105" s="52"/>
      <c r="E105" s="127"/>
      <c r="F105" s="127"/>
      <c r="G105" s="127"/>
      <c r="H105" s="127"/>
      <c r="I105" s="124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1:35" ht="18.75">
      <c r="A106" s="86"/>
      <c r="B106" s="28"/>
      <c r="C106" s="195"/>
      <c r="D106" s="52"/>
      <c r="E106" s="127"/>
      <c r="F106" s="127"/>
      <c r="G106" s="127"/>
      <c r="H106" s="127"/>
      <c r="I106" s="124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1:35" ht="18.75">
      <c r="A107" s="86"/>
      <c r="B107" s="28"/>
      <c r="C107" s="195"/>
      <c r="D107" s="52"/>
      <c r="E107" s="127"/>
      <c r="F107" s="127"/>
      <c r="G107" s="127"/>
      <c r="H107" s="127"/>
      <c r="I107" s="124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1:35" ht="18.75">
      <c r="A108" s="86"/>
      <c r="B108" s="28"/>
      <c r="C108" s="195"/>
      <c r="D108" s="52"/>
      <c r="E108" s="127"/>
      <c r="F108" s="127"/>
      <c r="G108" s="127"/>
      <c r="H108" s="127"/>
      <c r="I108" s="124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1:35" ht="18.75">
      <c r="A109" s="86"/>
      <c r="B109" s="28"/>
      <c r="C109" s="195"/>
      <c r="D109" s="52"/>
      <c r="E109" s="127"/>
      <c r="F109" s="127"/>
      <c r="G109" s="127"/>
      <c r="H109" s="127"/>
      <c r="I109" s="124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1:35" ht="18.75">
      <c r="A110" s="86"/>
      <c r="B110" s="28"/>
      <c r="C110" s="195"/>
      <c r="D110" s="52"/>
      <c r="E110" s="127"/>
      <c r="F110" s="127"/>
      <c r="G110" s="127"/>
      <c r="H110" s="127"/>
      <c r="I110" s="124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1:35" ht="18.75">
      <c r="A111" s="86"/>
      <c r="B111" s="28"/>
      <c r="C111" s="195"/>
      <c r="D111" s="52"/>
      <c r="E111" s="127"/>
      <c r="F111" s="127"/>
      <c r="G111" s="127"/>
      <c r="H111" s="127"/>
      <c r="I111" s="124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1:35" ht="18.75">
      <c r="A112" s="86"/>
      <c r="B112" s="28"/>
      <c r="C112" s="195"/>
      <c r="D112" s="52"/>
      <c r="E112" s="127"/>
      <c r="F112" s="127"/>
      <c r="G112" s="127"/>
      <c r="H112" s="127"/>
      <c r="I112" s="124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1:35" ht="18.75">
      <c r="A113" s="86"/>
      <c r="B113" s="28"/>
      <c r="C113" s="195"/>
      <c r="D113" s="52"/>
      <c r="E113" s="127"/>
      <c r="F113" s="127"/>
      <c r="G113" s="127"/>
      <c r="H113" s="127"/>
      <c r="I113" s="124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1:35" ht="18.75">
      <c r="A114" s="86"/>
      <c r="B114" s="28"/>
      <c r="C114" s="195"/>
      <c r="D114" s="52"/>
      <c r="E114" s="127"/>
      <c r="F114" s="127"/>
      <c r="G114" s="127"/>
      <c r="H114" s="127"/>
      <c r="I114" s="124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1:35" ht="18.75">
      <c r="A115" s="86"/>
      <c r="B115" s="28"/>
      <c r="C115" s="195"/>
      <c r="D115" s="52"/>
      <c r="E115" s="127"/>
      <c r="F115" s="127"/>
      <c r="G115" s="127"/>
      <c r="H115" s="127"/>
      <c r="I115" s="124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1:35" ht="18.75">
      <c r="A116" s="86"/>
      <c r="B116" s="28"/>
      <c r="C116" s="195"/>
      <c r="D116" s="52"/>
      <c r="E116" s="127"/>
      <c r="F116" s="127"/>
      <c r="G116" s="127"/>
      <c r="H116" s="127"/>
      <c r="I116" s="124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1:35" ht="18.75">
      <c r="A117" s="86"/>
      <c r="B117" s="28"/>
      <c r="C117" s="195"/>
      <c r="D117" s="52"/>
      <c r="E117" s="127"/>
      <c r="F117" s="127"/>
      <c r="G117" s="127"/>
      <c r="H117" s="127"/>
      <c r="I117" s="124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1:35" ht="18.75">
      <c r="A118" s="86"/>
      <c r="B118" s="28"/>
      <c r="C118" s="195"/>
      <c r="D118" s="52"/>
      <c r="E118" s="127"/>
      <c r="F118" s="127"/>
      <c r="G118" s="127"/>
      <c r="H118" s="127"/>
      <c r="I118" s="124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1:35" ht="18.75">
      <c r="A119" s="86"/>
      <c r="B119" s="28"/>
      <c r="C119" s="195"/>
      <c r="D119" s="52"/>
      <c r="E119" s="127"/>
      <c r="F119" s="127"/>
      <c r="G119" s="127"/>
      <c r="H119" s="127"/>
      <c r="I119" s="124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1:35" ht="18.75">
      <c r="A120" s="86"/>
      <c r="B120" s="28"/>
      <c r="C120" s="195"/>
      <c r="D120" s="52"/>
      <c r="E120" s="127"/>
      <c r="F120" s="127"/>
      <c r="G120" s="127"/>
      <c r="H120" s="127"/>
      <c r="I120" s="124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1:35" ht="18.75">
      <c r="A121" s="86"/>
      <c r="B121" s="28"/>
      <c r="C121" s="195"/>
      <c r="D121" s="52"/>
      <c r="E121" s="127"/>
      <c r="F121" s="127"/>
      <c r="G121" s="127"/>
      <c r="H121" s="127"/>
      <c r="I121" s="124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1:35" ht="18.75">
      <c r="A122" s="86"/>
      <c r="B122" s="28"/>
      <c r="C122" s="195"/>
      <c r="D122" s="52"/>
      <c r="E122" s="127"/>
      <c r="F122" s="127"/>
      <c r="G122" s="127"/>
      <c r="H122" s="127"/>
      <c r="I122" s="124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1:35" ht="18.75">
      <c r="A123" s="86"/>
      <c r="B123" s="28"/>
      <c r="C123" s="195"/>
      <c r="D123" s="52"/>
      <c r="E123" s="127"/>
      <c r="F123" s="127"/>
      <c r="G123" s="127"/>
      <c r="H123" s="127"/>
      <c r="I123" s="124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1:35" ht="18.75">
      <c r="A124" s="86"/>
      <c r="B124" s="28"/>
      <c r="C124" s="195"/>
      <c r="D124" s="52"/>
      <c r="E124" s="127"/>
      <c r="F124" s="127"/>
      <c r="G124" s="127"/>
      <c r="H124" s="127"/>
      <c r="I124" s="124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1:35" ht="18.75">
      <c r="A125" s="86"/>
      <c r="B125" s="28"/>
      <c r="C125" s="195"/>
      <c r="D125" s="52"/>
      <c r="E125" s="127"/>
      <c r="F125" s="127"/>
      <c r="G125" s="127"/>
      <c r="H125" s="127"/>
      <c r="I125" s="124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1:35" ht="18.75">
      <c r="A126" s="86"/>
      <c r="B126" s="28"/>
      <c r="C126" s="195"/>
      <c r="D126" s="52"/>
      <c r="E126" s="127"/>
      <c r="F126" s="127"/>
      <c r="G126" s="127"/>
      <c r="H126" s="127"/>
      <c r="I126" s="124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1:35" ht="18.75">
      <c r="A127" s="86"/>
      <c r="B127" s="28"/>
      <c r="C127" s="195"/>
      <c r="D127" s="52"/>
      <c r="E127" s="127"/>
      <c r="F127" s="127"/>
      <c r="G127" s="127"/>
      <c r="H127" s="127"/>
      <c r="I127" s="124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1:35" ht="18.75">
      <c r="A128" s="86"/>
      <c r="B128" s="28"/>
      <c r="C128" s="195"/>
      <c r="D128" s="52"/>
      <c r="E128" s="127"/>
      <c r="F128" s="127"/>
      <c r="G128" s="127"/>
      <c r="H128" s="127"/>
      <c r="I128" s="124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1:35" ht="18.75">
      <c r="A129" s="86"/>
      <c r="B129" s="28"/>
      <c r="C129" s="195"/>
      <c r="D129" s="52"/>
      <c r="E129" s="127"/>
      <c r="F129" s="127"/>
      <c r="G129" s="127"/>
      <c r="H129" s="127"/>
      <c r="I129" s="124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1:35" ht="18.75">
      <c r="A130" s="86"/>
      <c r="B130" s="28"/>
      <c r="C130" s="195"/>
      <c r="D130" s="52"/>
      <c r="E130" s="127"/>
      <c r="F130" s="127"/>
      <c r="G130" s="127"/>
      <c r="H130" s="127"/>
      <c r="I130" s="124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1:35" ht="18.75">
      <c r="A131" s="86"/>
      <c r="B131" s="28"/>
      <c r="C131" s="195"/>
      <c r="D131" s="52"/>
      <c r="E131" s="127"/>
      <c r="F131" s="127"/>
      <c r="G131" s="127"/>
      <c r="H131" s="127"/>
      <c r="I131" s="124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1:35" ht="18.75">
      <c r="A132" s="86"/>
      <c r="B132" s="28"/>
      <c r="C132" s="195"/>
      <c r="D132" s="52"/>
      <c r="E132" s="127"/>
      <c r="F132" s="127"/>
      <c r="G132" s="127"/>
      <c r="H132" s="127"/>
      <c r="I132" s="124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1:35" ht="18.75">
      <c r="A133" s="86"/>
      <c r="B133" s="28"/>
      <c r="C133" s="195"/>
      <c r="D133" s="52"/>
      <c r="E133" s="127"/>
      <c r="F133" s="127"/>
      <c r="G133" s="127"/>
      <c r="H133" s="127"/>
      <c r="I133" s="124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1:35" ht="18.75">
      <c r="A134" s="86"/>
      <c r="B134" s="28"/>
      <c r="C134" s="195"/>
      <c r="D134" s="52"/>
      <c r="E134" s="127"/>
      <c r="F134" s="127"/>
      <c r="G134" s="127"/>
      <c r="H134" s="127"/>
      <c r="I134" s="124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1:35" ht="18.75">
      <c r="A135" s="86"/>
      <c r="B135" s="28"/>
      <c r="C135" s="195"/>
      <c r="D135" s="52"/>
      <c r="E135" s="127"/>
      <c r="F135" s="127"/>
      <c r="G135" s="127"/>
      <c r="H135" s="127"/>
      <c r="I135" s="124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1:35" ht="18.75">
      <c r="A136" s="86"/>
      <c r="B136" s="28"/>
      <c r="C136" s="195"/>
      <c r="D136" s="52"/>
      <c r="E136" s="127"/>
      <c r="F136" s="127"/>
      <c r="G136" s="127"/>
      <c r="H136" s="127"/>
      <c r="I136" s="124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1:35" ht="18.75">
      <c r="A137" s="86"/>
      <c r="B137" s="28"/>
      <c r="C137" s="195"/>
      <c r="D137" s="52"/>
      <c r="E137" s="127"/>
      <c r="F137" s="127"/>
      <c r="G137" s="127"/>
      <c r="H137" s="127"/>
      <c r="I137" s="124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1:35" ht="18.75">
      <c r="A138" s="86"/>
      <c r="B138" s="28"/>
      <c r="C138" s="195"/>
      <c r="D138" s="52"/>
      <c r="E138" s="127"/>
      <c r="F138" s="127"/>
      <c r="G138" s="127"/>
      <c r="H138" s="127"/>
      <c r="I138" s="124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1:35" ht="18.75">
      <c r="A139" s="86"/>
      <c r="B139" s="28"/>
      <c r="C139" s="195"/>
      <c r="D139" s="52"/>
      <c r="E139" s="127"/>
      <c r="F139" s="127"/>
      <c r="G139" s="127"/>
      <c r="H139" s="127"/>
      <c r="I139" s="124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1:35" ht="18.75">
      <c r="A140" s="86"/>
      <c r="B140" s="28"/>
      <c r="C140" s="195"/>
      <c r="D140" s="52"/>
      <c r="E140" s="127"/>
      <c r="F140" s="127"/>
      <c r="G140" s="127"/>
      <c r="H140" s="127"/>
      <c r="I140" s="124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1:35" ht="18.75">
      <c r="A141" s="86"/>
      <c r="B141" s="28"/>
      <c r="C141" s="195"/>
      <c r="D141" s="52"/>
      <c r="E141" s="127"/>
      <c r="F141" s="127"/>
      <c r="G141" s="127"/>
      <c r="H141" s="127"/>
      <c r="I141" s="124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1:35" ht="18.75">
      <c r="A142" s="86"/>
      <c r="B142" s="28"/>
      <c r="C142" s="195"/>
      <c r="D142" s="52"/>
      <c r="E142" s="127"/>
      <c r="F142" s="127"/>
      <c r="G142" s="127"/>
      <c r="H142" s="127"/>
      <c r="I142" s="124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1:35" ht="18.75">
      <c r="A143" s="86"/>
      <c r="B143" s="28"/>
      <c r="C143" s="195"/>
      <c r="D143" s="52"/>
      <c r="E143" s="127"/>
      <c r="F143" s="127"/>
      <c r="G143" s="127"/>
      <c r="H143" s="127"/>
      <c r="I143" s="124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1:35" ht="18.75">
      <c r="A144" s="86"/>
      <c r="B144" s="28"/>
      <c r="C144" s="195"/>
      <c r="D144" s="52"/>
      <c r="E144" s="127"/>
      <c r="F144" s="127"/>
      <c r="G144" s="127"/>
      <c r="H144" s="127"/>
      <c r="I144" s="124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1:35" ht="18.75">
      <c r="A145" s="86"/>
      <c r="B145" s="28"/>
      <c r="C145" s="195"/>
      <c r="D145" s="52"/>
      <c r="E145" s="127"/>
      <c r="F145" s="127"/>
      <c r="G145" s="127"/>
      <c r="H145" s="127"/>
      <c r="I145" s="124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1:35" ht="18.75">
      <c r="A146" s="86"/>
      <c r="B146" s="28"/>
      <c r="C146" s="195"/>
      <c r="D146" s="52"/>
      <c r="E146" s="127"/>
      <c r="F146" s="127"/>
      <c r="G146" s="127"/>
      <c r="H146" s="127"/>
      <c r="I146" s="124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1:35" ht="18.75">
      <c r="A147" s="86"/>
      <c r="B147" s="28"/>
      <c r="C147" s="195"/>
      <c r="D147" s="52"/>
      <c r="E147" s="127"/>
      <c r="F147" s="127"/>
      <c r="G147" s="127"/>
      <c r="H147" s="127"/>
      <c r="I147" s="124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1:35" ht="18.75">
      <c r="A148" s="86"/>
      <c r="B148" s="28"/>
      <c r="C148" s="195"/>
      <c r="D148" s="52"/>
      <c r="E148" s="127"/>
      <c r="F148" s="127"/>
      <c r="G148" s="127"/>
      <c r="H148" s="127"/>
      <c r="I148" s="124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1:35" ht="18.75">
      <c r="A149" s="86"/>
      <c r="B149" s="28"/>
      <c r="C149" s="195"/>
      <c r="D149" s="52"/>
      <c r="E149" s="127"/>
      <c r="F149" s="127"/>
      <c r="G149" s="127"/>
      <c r="H149" s="127"/>
      <c r="I149" s="124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1:35" ht="18.75">
      <c r="A150" s="86"/>
      <c r="B150" s="28"/>
      <c r="C150" s="195"/>
      <c r="D150" s="52"/>
      <c r="E150" s="127"/>
      <c r="F150" s="127"/>
      <c r="G150" s="127"/>
      <c r="H150" s="127"/>
      <c r="I150" s="124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1:35" ht="18.75">
      <c r="A151" s="86"/>
      <c r="B151" s="28"/>
      <c r="C151" s="195"/>
      <c r="D151" s="52"/>
      <c r="E151" s="127"/>
      <c r="F151" s="127"/>
      <c r="G151" s="127"/>
      <c r="H151" s="127"/>
      <c r="I151" s="124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1:35" ht="18.75">
      <c r="A152" s="86"/>
      <c r="B152" s="28"/>
      <c r="C152" s="195"/>
      <c r="D152" s="52"/>
      <c r="E152" s="127"/>
      <c r="F152" s="127"/>
      <c r="G152" s="127"/>
      <c r="H152" s="127"/>
      <c r="I152" s="124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1:35" ht="18.75">
      <c r="A153" s="86"/>
      <c r="B153" s="28"/>
      <c r="C153" s="195"/>
      <c r="D153" s="52"/>
      <c r="E153" s="127"/>
      <c r="F153" s="127"/>
      <c r="G153" s="127"/>
      <c r="H153" s="127"/>
      <c r="I153" s="124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1:35" ht="18.75">
      <c r="A154" s="86"/>
      <c r="B154" s="28"/>
      <c r="C154" s="195"/>
      <c r="D154" s="52"/>
      <c r="E154" s="127"/>
      <c r="F154" s="127"/>
      <c r="G154" s="127"/>
      <c r="H154" s="127"/>
      <c r="I154" s="124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1:35" ht="18.75">
      <c r="A155" s="86"/>
      <c r="B155" s="28"/>
      <c r="C155" s="195"/>
      <c r="D155" s="52"/>
      <c r="E155" s="127"/>
      <c r="F155" s="127"/>
      <c r="G155" s="127"/>
      <c r="H155" s="127"/>
      <c r="I155" s="124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1:35" ht="18.75">
      <c r="A156" s="86"/>
      <c r="B156" s="28"/>
      <c r="C156" s="195"/>
      <c r="D156" s="52"/>
      <c r="E156" s="127"/>
      <c r="F156" s="127"/>
      <c r="G156" s="127"/>
      <c r="H156" s="127"/>
      <c r="I156" s="124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1:35" ht="18.75">
      <c r="A157" s="86"/>
      <c r="B157" s="28"/>
      <c r="C157" s="195"/>
      <c r="D157" s="52"/>
      <c r="E157" s="127"/>
      <c r="F157" s="127"/>
      <c r="G157" s="127"/>
      <c r="H157" s="127"/>
      <c r="I157" s="124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1:35" ht="18.75">
      <c r="A158" s="86"/>
      <c r="B158" s="28"/>
      <c r="C158" s="195"/>
      <c r="D158" s="52"/>
      <c r="E158" s="127"/>
      <c r="F158" s="127"/>
      <c r="G158" s="127"/>
      <c r="H158" s="127"/>
      <c r="I158" s="124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1:35" ht="18.75">
      <c r="A159" s="86"/>
      <c r="B159" s="28"/>
      <c r="C159" s="195"/>
      <c r="D159" s="52"/>
      <c r="E159" s="127"/>
      <c r="F159" s="127"/>
      <c r="G159" s="127"/>
      <c r="H159" s="127"/>
      <c r="I159" s="124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1:35" ht="18.75">
      <c r="A160" s="86"/>
      <c r="B160" s="28"/>
      <c r="C160" s="195"/>
      <c r="D160" s="52"/>
      <c r="E160" s="127"/>
      <c r="F160" s="127"/>
      <c r="G160" s="127"/>
      <c r="H160" s="127"/>
      <c r="I160" s="124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1:35" ht="18.75">
      <c r="A161" s="86"/>
      <c r="B161" s="28"/>
      <c r="C161" s="195"/>
      <c r="D161" s="52"/>
      <c r="E161" s="127"/>
      <c r="F161" s="127"/>
      <c r="G161" s="127"/>
      <c r="H161" s="127"/>
      <c r="I161" s="124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1:35" ht="18.75">
      <c r="A162" s="86"/>
      <c r="B162" s="28"/>
      <c r="C162" s="195"/>
      <c r="D162" s="52"/>
      <c r="E162" s="127"/>
      <c r="F162" s="127"/>
      <c r="G162" s="127"/>
      <c r="H162" s="127"/>
      <c r="I162" s="124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1:35" ht="18.75">
      <c r="A163" s="86"/>
      <c r="B163" s="28"/>
      <c r="C163" s="195"/>
      <c r="D163" s="52"/>
      <c r="E163" s="127"/>
      <c r="F163" s="127"/>
      <c r="G163" s="127"/>
      <c r="H163" s="127"/>
      <c r="I163" s="124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1:35" ht="18.75">
      <c r="A164" s="86"/>
      <c r="B164" s="28"/>
      <c r="C164" s="195"/>
      <c r="D164" s="52"/>
      <c r="E164" s="127"/>
      <c r="F164" s="127"/>
      <c r="G164" s="127"/>
      <c r="H164" s="127"/>
      <c r="I164" s="124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1:35" ht="18.75">
      <c r="A165" s="86"/>
      <c r="B165" s="28"/>
      <c r="C165" s="195"/>
      <c r="D165" s="52"/>
      <c r="E165" s="127"/>
      <c r="F165" s="127"/>
      <c r="G165" s="127"/>
      <c r="H165" s="127"/>
      <c r="I165" s="124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1:35" ht="18.75">
      <c r="A166" s="86"/>
      <c r="B166" s="28"/>
      <c r="C166" s="195"/>
      <c r="D166" s="52"/>
      <c r="E166" s="127"/>
      <c r="F166" s="127"/>
      <c r="G166" s="127"/>
      <c r="H166" s="127"/>
      <c r="I166" s="124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1:35" ht="18.75">
      <c r="A167" s="86"/>
      <c r="B167" s="28"/>
      <c r="C167" s="195"/>
      <c r="D167" s="52"/>
      <c r="E167" s="127"/>
      <c r="F167" s="127"/>
      <c r="G167" s="127"/>
      <c r="H167" s="127"/>
      <c r="I167" s="124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1:35" ht="18.75">
      <c r="A168" s="86"/>
      <c r="B168" s="28"/>
      <c r="C168" s="195"/>
      <c r="D168" s="52"/>
      <c r="E168" s="127"/>
      <c r="F168" s="127"/>
      <c r="G168" s="127"/>
      <c r="H168" s="127"/>
      <c r="I168" s="124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1:35" ht="18.75">
      <c r="A169" s="86"/>
      <c r="B169" s="28"/>
      <c r="C169" s="195"/>
      <c r="D169" s="52"/>
      <c r="E169" s="127"/>
      <c r="F169" s="127"/>
      <c r="G169" s="127"/>
      <c r="H169" s="127"/>
      <c r="I169" s="124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1:35" ht="18.75">
      <c r="A170" s="86"/>
      <c r="B170" s="28"/>
      <c r="C170" s="195"/>
      <c r="D170" s="52"/>
      <c r="E170" s="127"/>
      <c r="F170" s="127"/>
      <c r="G170" s="127"/>
      <c r="H170" s="127"/>
      <c r="I170" s="124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1:35" ht="18.75">
      <c r="A171" s="86"/>
      <c r="B171" s="28"/>
      <c r="C171" s="195"/>
      <c r="D171" s="52"/>
      <c r="E171" s="127"/>
      <c r="F171" s="127"/>
      <c r="G171" s="127"/>
      <c r="H171" s="127"/>
      <c r="I171" s="124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1:35" ht="18.75">
      <c r="A172" s="86"/>
      <c r="B172" s="28"/>
      <c r="C172" s="195"/>
      <c r="D172" s="52"/>
      <c r="E172" s="127"/>
      <c r="F172" s="127"/>
      <c r="G172" s="127"/>
      <c r="H172" s="127"/>
      <c r="I172" s="124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1:35" ht="18.75">
      <c r="A173" s="86"/>
      <c r="B173" s="28"/>
      <c r="C173" s="195"/>
      <c r="D173" s="52"/>
      <c r="E173" s="127"/>
      <c r="F173" s="127"/>
      <c r="G173" s="127"/>
      <c r="H173" s="127"/>
      <c r="I173" s="124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1:35" ht="18.75">
      <c r="A174" s="86"/>
      <c r="B174" s="28"/>
      <c r="C174" s="195"/>
      <c r="D174" s="52"/>
      <c r="E174" s="127"/>
      <c r="F174" s="127"/>
      <c r="G174" s="127"/>
      <c r="H174" s="127"/>
      <c r="I174" s="124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1:35" ht="18.75">
      <c r="A175" s="86"/>
      <c r="B175" s="28"/>
      <c r="C175" s="195"/>
      <c r="D175" s="52"/>
      <c r="E175" s="127"/>
      <c r="F175" s="127"/>
      <c r="G175" s="127"/>
      <c r="H175" s="127"/>
      <c r="I175" s="124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1:35" ht="18.75">
      <c r="A176" s="86"/>
      <c r="B176" s="28"/>
      <c r="C176" s="195"/>
      <c r="D176" s="52"/>
      <c r="E176" s="127"/>
      <c r="F176" s="127"/>
      <c r="G176" s="127"/>
      <c r="H176" s="127"/>
      <c r="I176" s="124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1:35" ht="18.75">
      <c r="A177" s="86"/>
      <c r="B177" s="28"/>
      <c r="C177" s="195"/>
      <c r="D177" s="52"/>
      <c r="E177" s="127"/>
      <c r="F177" s="127"/>
      <c r="G177" s="127"/>
      <c r="H177" s="127"/>
      <c r="I177" s="124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1:35" ht="18.75">
      <c r="A178" s="86"/>
      <c r="B178" s="28"/>
      <c r="C178" s="195"/>
      <c r="D178" s="52"/>
      <c r="E178" s="127"/>
      <c r="F178" s="127"/>
      <c r="G178" s="127"/>
      <c r="H178" s="127"/>
      <c r="I178" s="124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1:35" ht="18.75">
      <c r="A179" s="86"/>
      <c r="B179" s="28"/>
      <c r="C179" s="195"/>
      <c r="D179" s="52"/>
      <c r="E179" s="127"/>
      <c r="F179" s="127"/>
      <c r="G179" s="127"/>
      <c r="H179" s="127"/>
      <c r="I179" s="124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1:35" ht="18.75">
      <c r="A180" s="86"/>
      <c r="B180" s="28"/>
      <c r="C180" s="195"/>
      <c r="D180" s="52"/>
      <c r="E180" s="127"/>
      <c r="F180" s="127"/>
      <c r="G180" s="127"/>
      <c r="H180" s="127"/>
      <c r="I180" s="124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1:35" ht="18.75">
      <c r="A181" s="86"/>
      <c r="B181" s="28"/>
      <c r="C181" s="195"/>
      <c r="D181" s="52"/>
      <c r="E181" s="127"/>
      <c r="F181" s="127"/>
      <c r="G181" s="127"/>
      <c r="H181" s="127"/>
      <c r="I181" s="124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1:35" ht="18.75">
      <c r="A182" s="86"/>
      <c r="B182" s="28"/>
      <c r="C182" s="195"/>
      <c r="D182" s="52"/>
      <c r="E182" s="127"/>
      <c r="F182" s="127"/>
      <c r="G182" s="127"/>
      <c r="H182" s="127"/>
      <c r="I182" s="124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1:35" ht="18.75">
      <c r="A183" s="86"/>
      <c r="B183" s="28"/>
      <c r="C183" s="195"/>
      <c r="D183" s="52"/>
      <c r="E183" s="127"/>
      <c r="F183" s="127"/>
      <c r="G183" s="127"/>
      <c r="H183" s="127"/>
      <c r="I183" s="124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1:35" ht="18.75">
      <c r="A184" s="86"/>
      <c r="B184" s="28"/>
      <c r="C184" s="195"/>
      <c r="D184" s="52"/>
      <c r="E184" s="127"/>
      <c r="F184" s="127"/>
      <c r="G184" s="127"/>
      <c r="H184" s="127"/>
      <c r="I184" s="124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1:35" ht="18.75">
      <c r="A185" s="86"/>
      <c r="B185" s="28"/>
      <c r="C185" s="195"/>
      <c r="D185" s="52"/>
      <c r="E185" s="127"/>
      <c r="F185" s="127"/>
      <c r="G185" s="127"/>
      <c r="H185" s="127"/>
      <c r="I185" s="124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1:35" ht="18.75">
      <c r="A186" s="86"/>
      <c r="B186" s="28"/>
      <c r="C186" s="195"/>
      <c r="D186" s="52"/>
      <c r="E186" s="127"/>
      <c r="F186" s="127"/>
      <c r="G186" s="127"/>
      <c r="H186" s="127"/>
      <c r="I186" s="124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1:35" ht="18.75">
      <c r="A187" s="86"/>
      <c r="B187" s="28"/>
      <c r="C187" s="195"/>
      <c r="D187" s="52"/>
      <c r="E187" s="127"/>
      <c r="F187" s="127"/>
      <c r="G187" s="127"/>
      <c r="H187" s="127"/>
      <c r="I187" s="124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1:35" ht="18.75">
      <c r="A188" s="86"/>
      <c r="B188" s="28"/>
      <c r="C188" s="195"/>
      <c r="D188" s="52"/>
      <c r="E188" s="127"/>
      <c r="F188" s="127"/>
      <c r="G188" s="127"/>
      <c r="H188" s="127"/>
      <c r="I188" s="124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1:35" ht="18.75">
      <c r="A189" s="86"/>
      <c r="B189" s="28"/>
      <c r="C189" s="195"/>
      <c r="D189" s="52"/>
      <c r="E189" s="127"/>
      <c r="F189" s="127"/>
      <c r="G189" s="127"/>
      <c r="H189" s="127"/>
      <c r="I189" s="124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1:35" ht="18.75">
      <c r="A190" s="86"/>
      <c r="B190" s="28"/>
      <c r="C190" s="195"/>
      <c r="D190" s="52"/>
      <c r="E190" s="127"/>
      <c r="F190" s="127"/>
      <c r="G190" s="127"/>
      <c r="H190" s="127"/>
      <c r="I190" s="124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1:35" ht="18.75">
      <c r="A191" s="86"/>
      <c r="B191" s="28"/>
      <c r="C191" s="195"/>
      <c r="D191" s="52"/>
      <c r="E191" s="127"/>
      <c r="F191" s="127"/>
      <c r="G191" s="127"/>
      <c r="H191" s="127"/>
      <c r="I191" s="124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1:35" ht="18.75">
      <c r="A192" s="86"/>
      <c r="B192" s="28"/>
      <c r="C192" s="195"/>
      <c r="D192" s="52"/>
      <c r="E192" s="127"/>
      <c r="F192" s="127"/>
      <c r="G192" s="127"/>
      <c r="H192" s="127"/>
      <c r="I192" s="124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1:35" ht="18.75">
      <c r="A193" s="86"/>
      <c r="B193" s="28"/>
      <c r="C193" s="195"/>
      <c r="D193" s="52"/>
      <c r="E193" s="127"/>
      <c r="F193" s="127"/>
      <c r="G193" s="127"/>
      <c r="H193" s="127"/>
      <c r="I193" s="124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1:35" ht="18.75">
      <c r="A194" s="86"/>
      <c r="B194" s="28"/>
      <c r="C194" s="195"/>
      <c r="D194" s="52"/>
      <c r="E194" s="127"/>
      <c r="F194" s="127"/>
      <c r="G194" s="127"/>
      <c r="H194" s="127"/>
      <c r="I194" s="124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1:35" ht="18.75">
      <c r="A195" s="86"/>
      <c r="B195" s="28"/>
      <c r="C195" s="195"/>
      <c r="D195" s="52"/>
      <c r="E195" s="127"/>
      <c r="F195" s="127"/>
      <c r="G195" s="127"/>
      <c r="H195" s="127"/>
      <c r="I195" s="124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1:35" ht="18.75">
      <c r="A196" s="86"/>
      <c r="B196" s="28"/>
      <c r="C196" s="195"/>
      <c r="D196" s="52"/>
      <c r="E196" s="127"/>
      <c r="F196" s="127"/>
      <c r="G196" s="127"/>
      <c r="H196" s="127"/>
      <c r="I196" s="124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1:35" ht="18.75">
      <c r="A197" s="86"/>
      <c r="B197" s="28"/>
      <c r="C197" s="195"/>
      <c r="D197" s="52"/>
      <c r="E197" s="127"/>
      <c r="F197" s="127"/>
      <c r="G197" s="127"/>
      <c r="H197" s="127"/>
      <c r="I197" s="124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1:35" ht="18.75">
      <c r="A198" s="86"/>
      <c r="B198" s="28"/>
      <c r="C198" s="195"/>
      <c r="D198" s="52"/>
      <c r="E198" s="127"/>
      <c r="F198" s="127"/>
      <c r="G198" s="127"/>
      <c r="H198" s="127"/>
      <c r="I198" s="124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1:35" ht="18.75">
      <c r="A199" s="86"/>
      <c r="B199" s="28"/>
      <c r="C199" s="195"/>
      <c r="D199" s="52"/>
      <c r="E199" s="127"/>
      <c r="F199" s="127"/>
      <c r="G199" s="127"/>
      <c r="H199" s="127"/>
      <c r="I199" s="124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1:35" ht="18.75">
      <c r="A200" s="86"/>
      <c r="B200" s="28"/>
      <c r="C200" s="195"/>
      <c r="D200" s="52"/>
      <c r="E200" s="127"/>
      <c r="F200" s="127"/>
      <c r="G200" s="127"/>
      <c r="H200" s="127"/>
      <c r="I200" s="124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1:35" ht="18.75">
      <c r="A201" s="86"/>
      <c r="B201" s="28"/>
      <c r="C201" s="195"/>
      <c r="D201" s="52"/>
      <c r="E201" s="127"/>
      <c r="F201" s="127"/>
      <c r="G201" s="127"/>
      <c r="H201" s="127"/>
      <c r="I201" s="124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1:35" ht="18.75">
      <c r="A202" s="86"/>
      <c r="B202" s="28"/>
      <c r="C202" s="195"/>
      <c r="D202" s="52"/>
      <c r="E202" s="127"/>
      <c r="F202" s="127"/>
      <c r="G202" s="127"/>
      <c r="H202" s="127"/>
      <c r="I202" s="124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1:35" ht="18.75">
      <c r="A203" s="86"/>
      <c r="B203" s="28"/>
      <c r="C203" s="195"/>
      <c r="D203" s="52"/>
      <c r="E203" s="127"/>
      <c r="F203" s="127"/>
      <c r="G203" s="127"/>
      <c r="H203" s="127"/>
      <c r="I203" s="124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1:35" ht="18.75">
      <c r="A204" s="86"/>
      <c r="B204" s="28"/>
      <c r="C204" s="195"/>
      <c r="D204" s="52"/>
      <c r="E204" s="127"/>
      <c r="F204" s="127"/>
      <c r="G204" s="127"/>
      <c r="H204" s="127"/>
      <c r="I204" s="124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1:35" ht="18.75">
      <c r="A205" s="86"/>
      <c r="B205" s="28"/>
      <c r="C205" s="195"/>
      <c r="D205" s="52"/>
      <c r="E205" s="127"/>
      <c r="F205" s="127"/>
      <c r="G205" s="127"/>
      <c r="H205" s="127"/>
      <c r="I205" s="124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1:35" ht="18.75">
      <c r="A206" s="86"/>
      <c r="B206" s="28"/>
      <c r="C206" s="195"/>
      <c r="D206" s="52"/>
      <c r="E206" s="127"/>
      <c r="F206" s="127"/>
      <c r="G206" s="127"/>
      <c r="H206" s="127"/>
      <c r="I206" s="124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1:35" ht="18.75">
      <c r="A207" s="86"/>
      <c r="B207" s="28"/>
      <c r="C207" s="195"/>
      <c r="D207" s="52"/>
      <c r="E207" s="127"/>
      <c r="F207" s="127"/>
      <c r="G207" s="127"/>
      <c r="H207" s="127"/>
      <c r="I207" s="124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1:35" ht="18.75">
      <c r="A208" s="86"/>
      <c r="B208" s="28"/>
      <c r="C208" s="195"/>
      <c r="D208" s="52"/>
      <c r="E208" s="127"/>
      <c r="F208" s="127"/>
      <c r="G208" s="127"/>
      <c r="H208" s="127"/>
      <c r="I208" s="124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1:35" ht="18.75">
      <c r="A209" s="86"/>
      <c r="B209" s="28"/>
      <c r="C209" s="195"/>
      <c r="D209" s="52"/>
      <c r="E209" s="127"/>
      <c r="F209" s="127"/>
      <c r="G209" s="127"/>
      <c r="H209" s="127"/>
      <c r="I209" s="124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1:35" ht="18.75">
      <c r="A210" s="86"/>
      <c r="B210" s="28"/>
      <c r="C210" s="195"/>
      <c r="D210" s="52"/>
      <c r="E210" s="127"/>
      <c r="F210" s="127"/>
      <c r="G210" s="127"/>
      <c r="H210" s="127"/>
      <c r="I210" s="124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1:35" ht="18.75">
      <c r="A211" s="86"/>
      <c r="B211" s="28"/>
      <c r="C211" s="195"/>
      <c r="D211" s="52"/>
      <c r="E211" s="127"/>
      <c r="F211" s="127"/>
      <c r="G211" s="127"/>
      <c r="H211" s="127"/>
      <c r="I211" s="124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1:35" ht="18.75">
      <c r="A212" s="86"/>
      <c r="B212" s="28"/>
      <c r="C212" s="195"/>
      <c r="D212" s="52"/>
      <c r="E212" s="127"/>
      <c r="F212" s="127"/>
      <c r="G212" s="127"/>
      <c r="H212" s="127"/>
      <c r="I212" s="124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1:35" ht="18.75">
      <c r="A213" s="86"/>
      <c r="B213" s="28"/>
      <c r="C213" s="195"/>
      <c r="D213" s="52"/>
      <c r="E213" s="127"/>
      <c r="F213" s="127"/>
      <c r="G213" s="127"/>
      <c r="H213" s="127"/>
      <c r="I213" s="124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1:35" ht="18.75">
      <c r="A214" s="86"/>
      <c r="B214" s="28"/>
      <c r="C214" s="195"/>
      <c r="D214" s="52"/>
      <c r="E214" s="127"/>
      <c r="F214" s="127"/>
      <c r="G214" s="127"/>
      <c r="H214" s="127"/>
      <c r="I214" s="124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1:35" ht="18.75">
      <c r="A215" s="86"/>
      <c r="B215" s="28"/>
      <c r="C215" s="195"/>
      <c r="D215" s="52"/>
      <c r="E215" s="127"/>
      <c r="F215" s="127"/>
      <c r="G215" s="127"/>
      <c r="H215" s="127"/>
      <c r="I215" s="124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1:35" ht="18.75">
      <c r="A216" s="86"/>
      <c r="B216" s="28"/>
      <c r="C216" s="195"/>
      <c r="D216" s="52"/>
      <c r="E216" s="127"/>
      <c r="F216" s="127"/>
      <c r="G216" s="127"/>
      <c r="H216" s="127"/>
      <c r="I216" s="124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1:35" ht="18.75">
      <c r="A217" s="86"/>
      <c r="B217" s="28"/>
      <c r="C217" s="195"/>
      <c r="D217" s="52"/>
      <c r="E217" s="127"/>
      <c r="F217" s="127"/>
      <c r="G217" s="127"/>
      <c r="H217" s="127"/>
      <c r="I217" s="124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1:35" ht="18.75">
      <c r="A218" s="86"/>
      <c r="B218" s="28"/>
      <c r="C218" s="195"/>
      <c r="D218" s="52"/>
      <c r="E218" s="127"/>
      <c r="F218" s="127"/>
      <c r="G218" s="127"/>
      <c r="H218" s="127"/>
      <c r="I218" s="124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1:35" ht="18.75">
      <c r="A219" s="86"/>
      <c r="B219" s="28"/>
      <c r="C219" s="195"/>
      <c r="D219" s="52"/>
      <c r="E219" s="127"/>
      <c r="F219" s="127"/>
      <c r="G219" s="127"/>
      <c r="H219" s="127"/>
      <c r="I219" s="124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1:35" ht="18.75">
      <c r="A220" s="86"/>
      <c r="B220" s="28"/>
      <c r="C220" s="195"/>
      <c r="D220" s="52"/>
      <c r="E220" s="127"/>
      <c r="F220" s="127"/>
      <c r="G220" s="127"/>
      <c r="H220" s="127"/>
      <c r="I220" s="124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1:35" ht="18.75">
      <c r="A221" s="86"/>
      <c r="B221" s="28"/>
      <c r="C221" s="195"/>
      <c r="D221" s="52"/>
      <c r="E221" s="127"/>
      <c r="F221" s="127"/>
      <c r="G221" s="127"/>
      <c r="H221" s="127"/>
      <c r="I221" s="124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1:35" ht="18.75">
      <c r="A222" s="86"/>
      <c r="B222" s="28"/>
      <c r="C222" s="195"/>
      <c r="D222" s="52"/>
      <c r="E222" s="127"/>
      <c r="F222" s="127"/>
      <c r="G222" s="127"/>
      <c r="H222" s="127"/>
      <c r="I222" s="124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1:35" ht="18.75">
      <c r="A223" s="86"/>
      <c r="B223" s="28"/>
      <c r="C223" s="195"/>
      <c r="D223" s="52"/>
      <c r="E223" s="127"/>
      <c r="F223" s="127"/>
      <c r="G223" s="127"/>
      <c r="H223" s="127"/>
      <c r="I223" s="124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1:35" ht="18.75">
      <c r="A224" s="86"/>
      <c r="B224" s="28"/>
      <c r="C224" s="195"/>
      <c r="D224" s="52"/>
      <c r="E224" s="127"/>
      <c r="F224" s="127"/>
      <c r="G224" s="127"/>
      <c r="H224" s="127"/>
      <c r="I224" s="124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1:35" ht="18.75">
      <c r="A225" s="86"/>
      <c r="B225" s="28"/>
      <c r="C225" s="195"/>
      <c r="D225" s="52"/>
      <c r="E225" s="127"/>
      <c r="F225" s="127"/>
      <c r="G225" s="127"/>
      <c r="H225" s="127"/>
      <c r="I225" s="124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1:35" ht="18.75">
      <c r="A226" s="86"/>
      <c r="B226" s="28"/>
      <c r="C226" s="195"/>
      <c r="D226" s="52"/>
      <c r="E226" s="127"/>
      <c r="F226" s="127"/>
      <c r="G226" s="127"/>
      <c r="H226" s="127"/>
      <c r="I226" s="124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1:35" ht="18.75">
      <c r="A227" s="86"/>
      <c r="B227" s="28"/>
      <c r="C227" s="195"/>
      <c r="D227" s="52"/>
      <c r="E227" s="127"/>
      <c r="F227" s="127"/>
      <c r="G227" s="127"/>
      <c r="H227" s="127"/>
      <c r="I227" s="124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1:35" ht="18.75">
      <c r="A228" s="86"/>
      <c r="B228" s="28"/>
      <c r="C228" s="195"/>
      <c r="D228" s="52"/>
      <c r="E228" s="127"/>
      <c r="F228" s="127"/>
      <c r="G228" s="127"/>
      <c r="H228" s="127"/>
      <c r="I228" s="124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1:35" ht="18.75">
      <c r="A229" s="86"/>
      <c r="B229" s="28"/>
      <c r="C229" s="195"/>
      <c r="D229" s="52"/>
      <c r="E229" s="127"/>
      <c r="F229" s="127"/>
      <c r="G229" s="127"/>
      <c r="H229" s="127"/>
      <c r="I229" s="124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1:35" ht="18.75">
      <c r="A230" s="86"/>
      <c r="B230" s="28"/>
      <c r="C230" s="195"/>
      <c r="D230" s="52"/>
      <c r="E230" s="127"/>
      <c r="F230" s="127"/>
      <c r="G230" s="127"/>
      <c r="H230" s="127"/>
      <c r="I230" s="124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1:35" ht="18.75">
      <c r="A231" s="86"/>
      <c r="B231" s="28"/>
      <c r="C231" s="195"/>
      <c r="D231" s="52"/>
      <c r="E231" s="127"/>
      <c r="F231" s="127"/>
      <c r="G231" s="127"/>
      <c r="H231" s="127"/>
      <c r="I231" s="124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1:35" ht="18.75">
      <c r="A232" s="86"/>
      <c r="B232" s="28"/>
      <c r="C232" s="195"/>
      <c r="D232" s="52"/>
      <c r="E232" s="127"/>
      <c r="F232" s="127"/>
      <c r="G232" s="127"/>
      <c r="H232" s="127"/>
      <c r="I232" s="124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1:35" ht="18.75">
      <c r="A233" s="86"/>
      <c r="B233" s="28"/>
      <c r="C233" s="195"/>
      <c r="D233" s="52"/>
      <c r="E233" s="127"/>
      <c r="F233" s="127"/>
      <c r="G233" s="127"/>
      <c r="H233" s="127"/>
      <c r="I233" s="124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1:35" ht="18.75">
      <c r="A234" s="86"/>
      <c r="B234" s="28"/>
      <c r="C234" s="195"/>
      <c r="D234" s="52"/>
      <c r="E234" s="127"/>
      <c r="F234" s="127"/>
      <c r="G234" s="127"/>
      <c r="H234" s="127"/>
      <c r="I234" s="124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1:35" ht="18.75">
      <c r="A235" s="86"/>
      <c r="B235" s="28"/>
      <c r="C235" s="195"/>
      <c r="D235" s="52"/>
      <c r="E235" s="127"/>
      <c r="F235" s="127"/>
      <c r="G235" s="127"/>
      <c r="H235" s="127"/>
      <c r="I235" s="124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1:35" ht="18.75">
      <c r="A236" s="86"/>
      <c r="B236" s="28"/>
      <c r="C236" s="195"/>
      <c r="D236" s="52"/>
      <c r="E236" s="127"/>
      <c r="F236" s="127"/>
      <c r="G236" s="127"/>
      <c r="H236" s="127"/>
      <c r="I236" s="124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1:35" ht="18.75">
      <c r="A237" s="86"/>
      <c r="B237" s="28"/>
      <c r="C237" s="195"/>
      <c r="D237" s="52"/>
      <c r="E237" s="127"/>
      <c r="F237" s="127"/>
      <c r="G237" s="127"/>
      <c r="H237" s="127"/>
      <c r="I237" s="124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1:35" ht="18.75">
      <c r="A238" s="86"/>
      <c r="B238" s="28"/>
      <c r="C238" s="195"/>
      <c r="D238" s="52"/>
      <c r="E238" s="127"/>
      <c r="F238" s="127"/>
      <c r="G238" s="127"/>
      <c r="H238" s="127"/>
      <c r="I238" s="124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1:35" ht="18.75">
      <c r="A239" s="86"/>
      <c r="B239" s="28"/>
      <c r="C239" s="195"/>
      <c r="D239" s="52"/>
      <c r="E239" s="127"/>
      <c r="F239" s="127"/>
      <c r="G239" s="127"/>
      <c r="H239" s="127"/>
      <c r="I239" s="124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1:35" ht="18.75">
      <c r="A240" s="86"/>
      <c r="B240" s="28"/>
      <c r="C240" s="195"/>
      <c r="D240" s="52"/>
      <c r="E240" s="127"/>
      <c r="F240" s="127"/>
      <c r="G240" s="127"/>
      <c r="H240" s="127"/>
      <c r="I240" s="124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1:35" ht="18.75">
      <c r="A241" s="86"/>
      <c r="B241" s="28"/>
      <c r="C241" s="195"/>
      <c r="D241" s="52"/>
      <c r="E241" s="127"/>
      <c r="F241" s="127"/>
      <c r="G241" s="127"/>
      <c r="H241" s="127"/>
      <c r="I241" s="124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1:35" ht="18.75">
      <c r="A242" s="86"/>
      <c r="B242" s="28"/>
      <c r="C242" s="195"/>
      <c r="D242" s="52"/>
      <c r="E242" s="127"/>
      <c r="F242" s="127"/>
      <c r="G242" s="127"/>
      <c r="H242" s="127"/>
      <c r="I242" s="124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1:35" ht="18.75">
      <c r="A243" s="86"/>
      <c r="B243" s="28"/>
      <c r="C243" s="195"/>
      <c r="D243" s="52"/>
      <c r="E243" s="127"/>
      <c r="F243" s="127"/>
      <c r="G243" s="127"/>
      <c r="H243" s="127"/>
      <c r="I243" s="124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1:35" ht="18.75">
      <c r="A244" s="86"/>
      <c r="B244" s="28"/>
      <c r="C244" s="195"/>
      <c r="D244" s="52"/>
      <c r="E244" s="127"/>
      <c r="F244" s="127"/>
      <c r="G244" s="127"/>
      <c r="H244" s="127"/>
      <c r="I244" s="124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1:35" ht="18.75">
      <c r="A245" s="86"/>
      <c r="B245" s="28"/>
      <c r="C245" s="195"/>
      <c r="D245" s="52"/>
      <c r="E245" s="127"/>
      <c r="F245" s="127"/>
      <c r="G245" s="127"/>
      <c r="H245" s="127"/>
      <c r="I245" s="124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1:35" ht="18.75">
      <c r="A246" s="86"/>
      <c r="B246" s="28"/>
      <c r="C246" s="195"/>
      <c r="D246" s="52"/>
      <c r="E246" s="127"/>
      <c r="F246" s="127"/>
      <c r="G246" s="127"/>
      <c r="H246" s="127"/>
      <c r="I246" s="124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1:35" ht="18.75">
      <c r="A247" s="86"/>
      <c r="B247" s="28"/>
      <c r="C247" s="195"/>
      <c r="D247" s="52"/>
      <c r="E247" s="127"/>
      <c r="F247" s="127"/>
      <c r="G247" s="127"/>
      <c r="H247" s="127"/>
      <c r="I247" s="124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1:35" ht="18.75">
      <c r="A248" s="86"/>
      <c r="B248" s="28"/>
      <c r="C248" s="195"/>
      <c r="D248" s="52"/>
      <c r="E248" s="127"/>
      <c r="F248" s="127"/>
      <c r="G248" s="127"/>
      <c r="H248" s="127"/>
      <c r="I248" s="124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1:35" ht="18.75">
      <c r="A249" s="86"/>
      <c r="B249" s="28"/>
      <c r="C249" s="195"/>
      <c r="D249" s="52"/>
      <c r="E249" s="127"/>
      <c r="F249" s="127"/>
      <c r="G249" s="127"/>
      <c r="H249" s="127"/>
      <c r="I249" s="124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1:35" ht="18.75">
      <c r="A250" s="86"/>
      <c r="B250" s="28"/>
      <c r="C250" s="195"/>
      <c r="D250" s="52"/>
      <c r="E250" s="127"/>
      <c r="F250" s="127"/>
      <c r="G250" s="127"/>
      <c r="H250" s="127"/>
      <c r="I250" s="124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1:35" ht="18.75">
      <c r="A251" s="86"/>
      <c r="B251" s="28"/>
      <c r="C251" s="195"/>
      <c r="D251" s="52"/>
      <c r="E251" s="127"/>
      <c r="F251" s="127"/>
      <c r="G251" s="127"/>
      <c r="H251" s="127"/>
      <c r="I251" s="124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1:35" ht="18.75">
      <c r="A252" s="86"/>
      <c r="B252" s="28"/>
      <c r="C252" s="195"/>
      <c r="D252" s="52"/>
      <c r="E252" s="127"/>
      <c r="F252" s="127"/>
      <c r="G252" s="127"/>
      <c r="H252" s="127"/>
      <c r="I252" s="124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1:35" ht="18.75">
      <c r="A253" s="86"/>
      <c r="B253" s="28"/>
      <c r="C253" s="195"/>
      <c r="D253" s="52"/>
      <c r="E253" s="127"/>
      <c r="F253" s="127"/>
      <c r="G253" s="127"/>
      <c r="H253" s="127"/>
      <c r="I253" s="124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1:35" ht="18.75">
      <c r="A254" s="86"/>
      <c r="B254" s="28"/>
      <c r="C254" s="195"/>
      <c r="D254" s="52"/>
      <c r="E254" s="127"/>
      <c r="F254" s="127"/>
      <c r="G254" s="127"/>
      <c r="H254" s="127"/>
      <c r="I254" s="124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1:35" ht="18.75">
      <c r="A255" s="86"/>
      <c r="B255" s="28"/>
      <c r="C255" s="195"/>
      <c r="D255" s="52"/>
      <c r="E255" s="127"/>
      <c r="F255" s="127"/>
      <c r="G255" s="127"/>
      <c r="H255" s="127"/>
      <c r="I255" s="124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1:35" ht="18.75">
      <c r="A256" s="86"/>
      <c r="B256" s="28"/>
      <c r="C256" s="195"/>
      <c r="D256" s="52"/>
      <c r="E256" s="127"/>
      <c r="F256" s="127"/>
      <c r="G256" s="127"/>
      <c r="H256" s="127"/>
      <c r="I256" s="124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1:35" ht="18.75">
      <c r="A257" s="86"/>
      <c r="B257" s="28"/>
      <c r="C257" s="195"/>
      <c r="D257" s="52"/>
      <c r="E257" s="127"/>
      <c r="F257" s="127"/>
      <c r="G257" s="127"/>
      <c r="H257" s="127"/>
      <c r="I257" s="124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1:35" ht="18.75">
      <c r="A258" s="86"/>
      <c r="B258" s="28"/>
      <c r="C258" s="195"/>
      <c r="D258" s="52"/>
      <c r="E258" s="127"/>
      <c r="F258" s="127"/>
      <c r="G258" s="127"/>
      <c r="H258" s="127"/>
      <c r="I258" s="124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1:35" ht="18.75">
      <c r="A259" s="86"/>
      <c r="B259" s="28"/>
      <c r="C259" s="195"/>
      <c r="D259" s="52"/>
      <c r="E259" s="127"/>
      <c r="F259" s="127"/>
      <c r="G259" s="127"/>
      <c r="H259" s="127"/>
      <c r="I259" s="124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1:35" ht="18.75">
      <c r="A260" s="86"/>
      <c r="B260" s="28"/>
      <c r="C260" s="195"/>
      <c r="D260" s="52"/>
      <c r="E260" s="127"/>
      <c r="F260" s="127"/>
      <c r="G260" s="127"/>
      <c r="H260" s="127"/>
      <c r="I260" s="124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1:35" ht="18.75">
      <c r="A261" s="86"/>
      <c r="B261" s="28"/>
      <c r="C261" s="195"/>
      <c r="D261" s="52"/>
      <c r="E261" s="127"/>
      <c r="F261" s="127"/>
      <c r="G261" s="127"/>
      <c r="H261" s="127"/>
      <c r="I261" s="124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1:35" ht="18.75">
      <c r="A262" s="86"/>
      <c r="B262" s="28"/>
      <c r="C262" s="195"/>
      <c r="D262" s="52"/>
      <c r="E262" s="127"/>
      <c r="F262" s="127"/>
      <c r="G262" s="127"/>
      <c r="H262" s="127"/>
      <c r="I262" s="124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1:35" ht="18.75">
      <c r="A263" s="86"/>
      <c r="B263" s="28"/>
      <c r="C263" s="195"/>
      <c r="D263" s="52"/>
      <c r="E263" s="127"/>
      <c r="F263" s="127"/>
      <c r="G263" s="127"/>
      <c r="H263" s="127"/>
      <c r="I263" s="124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1:35" ht="18.75">
      <c r="A264" s="86"/>
      <c r="B264" s="28"/>
      <c r="C264" s="195"/>
      <c r="D264" s="52"/>
      <c r="E264" s="127"/>
      <c r="F264" s="127"/>
      <c r="G264" s="127"/>
      <c r="H264" s="127"/>
      <c r="I264" s="124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1:35" ht="18.75">
      <c r="A265" s="86"/>
      <c r="B265" s="28"/>
      <c r="C265" s="195"/>
      <c r="D265" s="52"/>
      <c r="E265" s="127"/>
      <c r="F265" s="127"/>
      <c r="G265" s="127"/>
      <c r="H265" s="127"/>
      <c r="I265" s="124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1:35" ht="18.75">
      <c r="A266" s="86"/>
      <c r="B266" s="28"/>
      <c r="C266" s="195"/>
      <c r="D266" s="52"/>
      <c r="E266" s="127"/>
      <c r="F266" s="127"/>
      <c r="G266" s="127"/>
      <c r="H266" s="127"/>
      <c r="I266" s="124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1:35" ht="18.75">
      <c r="A267" s="86"/>
      <c r="B267" s="28"/>
      <c r="C267" s="195"/>
      <c r="D267" s="52"/>
      <c r="E267" s="127"/>
      <c r="F267" s="127"/>
      <c r="G267" s="127"/>
      <c r="H267" s="127"/>
      <c r="I267" s="124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1:35" ht="18.75">
      <c r="A268" s="86"/>
      <c r="B268" s="28"/>
      <c r="C268" s="195"/>
      <c r="D268" s="52"/>
      <c r="E268" s="127"/>
      <c r="F268" s="127"/>
      <c r="G268" s="127"/>
      <c r="H268" s="127"/>
      <c r="I268" s="124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1:35" ht="18.75">
      <c r="A269" s="86"/>
      <c r="B269" s="28"/>
      <c r="C269" s="195"/>
      <c r="D269" s="52"/>
      <c r="E269" s="127"/>
      <c r="F269" s="127"/>
      <c r="G269" s="127"/>
      <c r="H269" s="127"/>
      <c r="I269" s="124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1:35" ht="18.75">
      <c r="A270" s="86"/>
      <c r="B270" s="28"/>
      <c r="C270" s="195"/>
      <c r="D270" s="52"/>
      <c r="E270" s="127"/>
      <c r="F270" s="127"/>
      <c r="G270" s="127"/>
      <c r="H270" s="127"/>
      <c r="I270" s="124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1:35" ht="18.75">
      <c r="A271" s="86"/>
      <c r="B271" s="28"/>
      <c r="C271" s="195"/>
      <c r="D271" s="52"/>
      <c r="E271" s="127"/>
      <c r="F271" s="127"/>
      <c r="G271" s="127"/>
      <c r="H271" s="127"/>
      <c r="I271" s="124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1:35" ht="18.75">
      <c r="A272" s="86"/>
      <c r="B272" s="28"/>
      <c r="C272" s="195"/>
      <c r="D272" s="52"/>
      <c r="E272" s="127"/>
      <c r="F272" s="127"/>
      <c r="G272" s="127"/>
      <c r="H272" s="127"/>
      <c r="I272" s="124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1:35" ht="18.75">
      <c r="A273" s="86"/>
      <c r="B273" s="28"/>
      <c r="C273" s="195"/>
      <c r="D273" s="52"/>
      <c r="E273" s="127"/>
      <c r="F273" s="127"/>
      <c r="G273" s="127"/>
      <c r="H273" s="127"/>
      <c r="I273" s="124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1:35" ht="18.75">
      <c r="A274" s="86"/>
      <c r="B274" s="28"/>
      <c r="C274" s="195"/>
      <c r="D274" s="52"/>
      <c r="E274" s="127"/>
      <c r="F274" s="127"/>
      <c r="G274" s="127"/>
      <c r="H274" s="127"/>
      <c r="I274" s="124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1:35" ht="18.75">
      <c r="A275" s="86"/>
      <c r="B275" s="28"/>
      <c r="C275" s="195"/>
      <c r="D275" s="52"/>
      <c r="E275" s="127"/>
      <c r="F275" s="127"/>
      <c r="G275" s="127"/>
      <c r="H275" s="127"/>
      <c r="I275" s="124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1:35" ht="18.75">
      <c r="A276" s="86"/>
      <c r="B276" s="28"/>
      <c r="C276" s="195"/>
      <c r="D276" s="52"/>
      <c r="E276" s="127"/>
      <c r="F276" s="127"/>
      <c r="G276" s="127"/>
      <c r="H276" s="127"/>
      <c r="I276" s="124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1:35" ht="18.75">
      <c r="A277" s="86"/>
      <c r="B277" s="28"/>
      <c r="C277" s="195"/>
      <c r="D277" s="52"/>
      <c r="E277" s="127"/>
      <c r="F277" s="127"/>
      <c r="G277" s="127"/>
      <c r="H277" s="127"/>
      <c r="I277" s="124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1:35" ht="18.75">
      <c r="A278" s="86"/>
      <c r="B278" s="28"/>
      <c r="C278" s="195"/>
      <c r="D278" s="52"/>
      <c r="E278" s="127"/>
      <c r="F278" s="127"/>
      <c r="G278" s="127"/>
      <c r="H278" s="127"/>
      <c r="I278" s="124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1:35" ht="18.75">
      <c r="A279" s="86"/>
      <c r="B279" s="28"/>
      <c r="C279" s="195"/>
      <c r="D279" s="52"/>
      <c r="E279" s="127"/>
      <c r="F279" s="127"/>
      <c r="G279" s="127"/>
      <c r="H279" s="127"/>
      <c r="I279" s="124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1:35" ht="18.75">
      <c r="A280" s="86"/>
      <c r="B280" s="28"/>
      <c r="C280" s="195"/>
      <c r="D280" s="52"/>
      <c r="E280" s="127"/>
      <c r="F280" s="127"/>
      <c r="G280" s="127"/>
      <c r="H280" s="127"/>
      <c r="I280" s="124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1:35" ht="18.75">
      <c r="A281" s="86"/>
      <c r="B281" s="28"/>
      <c r="C281" s="195"/>
      <c r="D281" s="52"/>
      <c r="E281" s="127"/>
      <c r="F281" s="127"/>
      <c r="G281" s="127"/>
      <c r="H281" s="127"/>
      <c r="I281" s="124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1:35" ht="18.75">
      <c r="A282" s="86"/>
      <c r="B282" s="28"/>
      <c r="C282" s="195"/>
      <c r="D282" s="52"/>
      <c r="E282" s="127"/>
      <c r="F282" s="127"/>
      <c r="G282" s="127"/>
      <c r="H282" s="127"/>
      <c r="I282" s="124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1:35" ht="18.75">
      <c r="A283" s="86"/>
      <c r="B283" s="28"/>
      <c r="C283" s="195"/>
      <c r="D283" s="52"/>
      <c r="E283" s="127"/>
      <c r="F283" s="127"/>
      <c r="G283" s="127"/>
      <c r="H283" s="127"/>
      <c r="I283" s="124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1:35" ht="18.75">
      <c r="A284" s="86"/>
      <c r="B284" s="28"/>
      <c r="C284" s="195"/>
      <c r="D284" s="52"/>
      <c r="E284" s="127"/>
      <c r="F284" s="127"/>
      <c r="G284" s="127"/>
      <c r="H284" s="127"/>
      <c r="I284" s="124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1:35" ht="18.75">
      <c r="A285" s="86"/>
      <c r="B285" s="28"/>
      <c r="C285" s="195"/>
      <c r="D285" s="52"/>
      <c r="E285" s="127"/>
      <c r="F285" s="127"/>
      <c r="G285" s="127"/>
      <c r="H285" s="127"/>
      <c r="I285" s="124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1:35" ht="18.75">
      <c r="A286" s="86"/>
      <c r="B286" s="28"/>
      <c r="C286" s="195"/>
      <c r="D286" s="52"/>
      <c r="E286" s="127"/>
      <c r="F286" s="127"/>
      <c r="G286" s="127"/>
      <c r="H286" s="127"/>
      <c r="I286" s="124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1:35" ht="18.75">
      <c r="A287" s="86"/>
      <c r="B287" s="28"/>
      <c r="C287" s="195"/>
      <c r="D287" s="52"/>
      <c r="E287" s="127"/>
      <c r="F287" s="127"/>
      <c r="G287" s="127"/>
      <c r="H287" s="127"/>
      <c r="I287" s="124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1:35" ht="18.75">
      <c r="A288" s="86"/>
      <c r="B288" s="28"/>
      <c r="C288" s="195"/>
      <c r="D288" s="52"/>
      <c r="E288" s="127"/>
      <c r="F288" s="127"/>
      <c r="G288" s="127"/>
      <c r="H288" s="127"/>
      <c r="I288" s="124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1:35" ht="18.75">
      <c r="A289" s="86"/>
      <c r="B289" s="28"/>
      <c r="C289" s="195"/>
      <c r="D289" s="52"/>
      <c r="E289" s="127"/>
      <c r="F289" s="127"/>
      <c r="G289" s="127"/>
      <c r="H289" s="127"/>
      <c r="I289" s="124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1:35" ht="18.75">
      <c r="A290" s="86"/>
      <c r="B290" s="28"/>
      <c r="C290" s="195"/>
      <c r="D290" s="52"/>
      <c r="E290" s="127"/>
      <c r="F290" s="127"/>
      <c r="G290" s="127"/>
      <c r="H290" s="127"/>
      <c r="I290" s="124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1:35" ht="18.75">
      <c r="A291" s="86"/>
      <c r="B291" s="28"/>
      <c r="C291" s="195"/>
      <c r="D291" s="52"/>
      <c r="E291" s="127"/>
      <c r="F291" s="127"/>
      <c r="G291" s="127"/>
      <c r="H291" s="127"/>
      <c r="I291" s="124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1:35" ht="18.75">
      <c r="A292" s="86"/>
      <c r="B292" s="28"/>
      <c r="C292" s="195"/>
      <c r="D292" s="52"/>
      <c r="E292" s="127"/>
      <c r="F292" s="127"/>
      <c r="G292" s="127"/>
      <c r="H292" s="127"/>
      <c r="I292" s="124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1:35" ht="18.75">
      <c r="A293" s="86"/>
      <c r="B293" s="28"/>
      <c r="C293" s="195"/>
      <c r="D293" s="52"/>
      <c r="E293" s="127"/>
      <c r="F293" s="127"/>
      <c r="G293" s="127"/>
      <c r="H293" s="127"/>
      <c r="I293" s="124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1:35" ht="18.75">
      <c r="A294" s="86"/>
      <c r="B294" s="28"/>
      <c r="C294" s="195"/>
      <c r="D294" s="52"/>
      <c r="E294" s="127"/>
      <c r="F294" s="127"/>
      <c r="G294" s="127"/>
      <c r="H294" s="127"/>
      <c r="I294" s="124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1:35" ht="18.75">
      <c r="A295" s="86"/>
      <c r="B295" s="28"/>
      <c r="C295" s="195"/>
      <c r="D295" s="52"/>
      <c r="E295" s="127"/>
      <c r="F295" s="127"/>
      <c r="G295" s="127"/>
      <c r="H295" s="127"/>
      <c r="I295" s="124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1:35" ht="18.75">
      <c r="A296" s="86"/>
      <c r="B296" s="28"/>
      <c r="C296" s="195"/>
      <c r="D296" s="52"/>
      <c r="E296" s="127"/>
      <c r="F296" s="127"/>
      <c r="G296" s="127"/>
      <c r="H296" s="127"/>
      <c r="I296" s="124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1:35" ht="18.75">
      <c r="A297" s="86"/>
      <c r="B297" s="28"/>
      <c r="C297" s="195"/>
      <c r="D297" s="52"/>
      <c r="E297" s="127"/>
      <c r="F297" s="127"/>
      <c r="G297" s="127"/>
      <c r="H297" s="127"/>
      <c r="I297" s="124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1:35" ht="18.75">
      <c r="A298" s="86"/>
      <c r="B298" s="28"/>
      <c r="C298" s="195"/>
      <c r="D298" s="52"/>
      <c r="E298" s="127"/>
      <c r="F298" s="127"/>
      <c r="G298" s="127"/>
      <c r="H298" s="127"/>
      <c r="I298" s="124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1:35" ht="18.75">
      <c r="A299" s="86"/>
      <c r="B299" s="28"/>
      <c r="C299" s="195"/>
      <c r="D299" s="52"/>
      <c r="E299" s="127"/>
      <c r="F299" s="127"/>
      <c r="G299" s="127"/>
      <c r="H299" s="127"/>
      <c r="I299" s="124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1:35" ht="18.75">
      <c r="A300" s="86"/>
      <c r="B300" s="28"/>
      <c r="C300" s="195"/>
      <c r="D300" s="52"/>
      <c r="E300" s="127"/>
      <c r="F300" s="127"/>
      <c r="G300" s="127"/>
      <c r="H300" s="127"/>
      <c r="I300" s="124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1:35" ht="18.75">
      <c r="A301" s="86"/>
      <c r="B301" s="28"/>
      <c r="C301" s="195"/>
      <c r="D301" s="52"/>
      <c r="E301" s="127"/>
      <c r="F301" s="127"/>
      <c r="G301" s="127"/>
      <c r="H301" s="127"/>
      <c r="I301" s="124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1:35" ht="18.75">
      <c r="A302" s="86"/>
      <c r="B302" s="28"/>
      <c r="C302" s="195"/>
      <c r="D302" s="52"/>
      <c r="E302" s="127"/>
      <c r="F302" s="127"/>
      <c r="G302" s="127"/>
      <c r="H302" s="127"/>
      <c r="I302" s="124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1:35" ht="18.75">
      <c r="A303" s="86"/>
      <c r="B303" s="28"/>
      <c r="C303" s="195"/>
      <c r="D303" s="52"/>
      <c r="E303" s="127"/>
      <c r="F303" s="127"/>
      <c r="G303" s="127"/>
      <c r="H303" s="127"/>
      <c r="I303" s="124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1:35" ht="18.75">
      <c r="A304" s="86"/>
      <c r="B304" s="28"/>
      <c r="C304" s="195"/>
      <c r="D304" s="52"/>
      <c r="E304" s="127"/>
      <c r="F304" s="127"/>
      <c r="G304" s="127"/>
      <c r="H304" s="127"/>
      <c r="I304" s="124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1:35" ht="18.75">
      <c r="A305" s="86"/>
      <c r="B305" s="28"/>
      <c r="C305" s="195"/>
      <c r="D305" s="52"/>
      <c r="E305" s="127"/>
      <c r="F305" s="127"/>
      <c r="G305" s="127"/>
      <c r="H305" s="127"/>
      <c r="I305" s="124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1:35" ht="18.75">
      <c r="A306" s="86"/>
      <c r="B306" s="28"/>
      <c r="C306" s="195"/>
      <c r="D306" s="52"/>
      <c r="E306" s="127"/>
      <c r="F306" s="127"/>
      <c r="G306" s="127"/>
      <c r="H306" s="127"/>
      <c r="I306" s="124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1:35" ht="18.75">
      <c r="A307" s="86"/>
      <c r="B307" s="28"/>
      <c r="C307" s="195"/>
      <c r="D307" s="52"/>
      <c r="E307" s="127"/>
      <c r="F307" s="127"/>
      <c r="G307" s="127"/>
      <c r="H307" s="127"/>
      <c r="I307" s="124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1:35" ht="18.75">
      <c r="A308" s="86"/>
      <c r="B308" s="28"/>
      <c r="C308" s="195"/>
      <c r="D308" s="52"/>
      <c r="E308" s="127"/>
      <c r="F308" s="127"/>
      <c r="G308" s="127"/>
      <c r="H308" s="127"/>
      <c r="I308" s="124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1:35" ht="18.75">
      <c r="A309" s="86"/>
      <c r="B309" s="28"/>
      <c r="C309" s="195"/>
      <c r="D309" s="52"/>
      <c r="E309" s="127"/>
      <c r="F309" s="127"/>
      <c r="G309" s="127"/>
      <c r="H309" s="127"/>
      <c r="I309" s="124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1:35" ht="18.75">
      <c r="A310" s="86"/>
      <c r="B310" s="28"/>
      <c r="C310" s="195"/>
      <c r="D310" s="52"/>
      <c r="E310" s="127"/>
      <c r="F310" s="127"/>
      <c r="G310" s="127"/>
      <c r="H310" s="127"/>
      <c r="I310" s="124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1:35" ht="18.75">
      <c r="A311" s="86"/>
      <c r="B311" s="28"/>
      <c r="C311" s="195"/>
      <c r="D311" s="52"/>
      <c r="E311" s="127"/>
      <c r="F311" s="127"/>
      <c r="G311" s="127"/>
      <c r="H311" s="127"/>
      <c r="I311" s="124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1:35" ht="18.75">
      <c r="A312" s="86"/>
      <c r="B312" s="28"/>
      <c r="C312" s="195"/>
      <c r="D312" s="52"/>
      <c r="E312" s="127"/>
      <c r="F312" s="127"/>
      <c r="G312" s="127"/>
      <c r="H312" s="127"/>
      <c r="I312" s="124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1:35" ht="18.75">
      <c r="A313" s="86"/>
      <c r="B313" s="28"/>
      <c r="C313" s="195"/>
      <c r="D313" s="52"/>
      <c r="E313" s="127"/>
      <c r="F313" s="127"/>
      <c r="G313" s="127"/>
      <c r="H313" s="127"/>
      <c r="I313" s="124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1:35" ht="18.75">
      <c r="A314" s="86"/>
      <c r="B314" s="28"/>
      <c r="C314" s="195"/>
      <c r="D314" s="52"/>
      <c r="E314" s="127"/>
      <c r="F314" s="127"/>
      <c r="G314" s="127"/>
      <c r="H314" s="127"/>
      <c r="I314" s="124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1:35" ht="18.75">
      <c r="A315" s="86"/>
      <c r="B315" s="28"/>
      <c r="C315" s="195"/>
      <c r="D315" s="52"/>
      <c r="E315" s="127"/>
      <c r="F315" s="127"/>
      <c r="G315" s="127"/>
      <c r="H315" s="127"/>
      <c r="I315" s="124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1:35" ht="18.75">
      <c r="A316" s="86"/>
      <c r="B316" s="28"/>
      <c r="C316" s="195"/>
      <c r="D316" s="52"/>
      <c r="E316" s="127"/>
      <c r="F316" s="127"/>
      <c r="G316" s="127"/>
      <c r="H316" s="127"/>
      <c r="I316" s="124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1:35" ht="18.75">
      <c r="A317" s="86"/>
      <c r="B317" s="28"/>
      <c r="C317" s="195"/>
      <c r="D317" s="52"/>
      <c r="E317" s="127"/>
      <c r="F317" s="127"/>
      <c r="G317" s="127"/>
      <c r="H317" s="127"/>
      <c r="I317" s="124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1:35" ht="18.75">
      <c r="A318" s="86"/>
      <c r="B318" s="28"/>
      <c r="C318" s="195"/>
      <c r="D318" s="52"/>
      <c r="E318" s="127"/>
      <c r="F318" s="127"/>
      <c r="G318" s="127"/>
      <c r="H318" s="127"/>
      <c r="I318" s="124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1:35" ht="18.75">
      <c r="A319" s="86"/>
      <c r="B319" s="28"/>
      <c r="C319" s="195"/>
      <c r="D319" s="52"/>
      <c r="E319" s="127"/>
      <c r="F319" s="127"/>
      <c r="G319" s="127"/>
      <c r="H319" s="127"/>
      <c r="I319" s="124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1:35" ht="18.75">
      <c r="A320" s="86"/>
      <c r="B320" s="28"/>
      <c r="C320" s="195"/>
      <c r="D320" s="52"/>
      <c r="E320" s="127"/>
      <c r="F320" s="127"/>
      <c r="G320" s="127"/>
      <c r="H320" s="127"/>
      <c r="I320" s="124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1:35" ht="18.75">
      <c r="A321" s="86"/>
      <c r="B321" s="28"/>
      <c r="C321" s="195"/>
      <c r="D321" s="52"/>
      <c r="E321" s="127"/>
      <c r="F321" s="127"/>
      <c r="G321" s="127"/>
      <c r="H321" s="127"/>
      <c r="I321" s="124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1:35" ht="18.75">
      <c r="A322" s="86"/>
      <c r="B322" s="28"/>
      <c r="C322" s="195"/>
      <c r="D322" s="52"/>
      <c r="E322" s="127"/>
      <c r="F322" s="127"/>
      <c r="G322" s="127"/>
      <c r="H322" s="127"/>
      <c r="I322" s="124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1:35" ht="18.75">
      <c r="A323" s="86"/>
      <c r="B323" s="28"/>
      <c r="C323" s="195"/>
      <c r="D323" s="52"/>
      <c r="E323" s="127"/>
      <c r="F323" s="127"/>
      <c r="G323" s="127"/>
      <c r="H323" s="127"/>
      <c r="I323" s="124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1:35" ht="18.75">
      <c r="A324" s="86"/>
      <c r="B324" s="28"/>
      <c r="C324" s="195"/>
      <c r="D324" s="52"/>
      <c r="E324" s="127"/>
      <c r="F324" s="127"/>
      <c r="G324" s="127"/>
      <c r="H324" s="127"/>
      <c r="I324" s="124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1:35" ht="18.75">
      <c r="A325" s="86"/>
      <c r="B325" s="28"/>
      <c r="C325" s="195"/>
      <c r="D325" s="52"/>
      <c r="E325" s="127"/>
      <c r="F325" s="127"/>
      <c r="G325" s="127"/>
      <c r="H325" s="127"/>
      <c r="I325" s="124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1:35" ht="18.75">
      <c r="A326" s="86"/>
      <c r="B326" s="28"/>
      <c r="C326" s="195"/>
      <c r="D326" s="52"/>
      <c r="E326" s="127"/>
      <c r="F326" s="127"/>
      <c r="G326" s="127"/>
      <c r="H326" s="127"/>
      <c r="I326" s="124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1:35" ht="18.75">
      <c r="A327" s="86"/>
      <c r="B327" s="28"/>
      <c r="C327" s="195"/>
      <c r="D327" s="52"/>
      <c r="E327" s="127"/>
      <c r="F327" s="127"/>
      <c r="G327" s="127"/>
      <c r="H327" s="127"/>
      <c r="I327" s="124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1:35" ht="18.75">
      <c r="A328" s="86"/>
      <c r="B328" s="28"/>
      <c r="C328" s="195"/>
      <c r="D328" s="52"/>
      <c r="E328" s="127"/>
      <c r="F328" s="127"/>
      <c r="G328" s="127"/>
      <c r="H328" s="127"/>
      <c r="I328" s="124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1:35" ht="18.75">
      <c r="A329" s="86"/>
      <c r="B329" s="28"/>
      <c r="C329" s="195"/>
      <c r="D329" s="52"/>
      <c r="E329" s="127"/>
      <c r="F329" s="127"/>
      <c r="G329" s="127"/>
      <c r="H329" s="127"/>
      <c r="I329" s="124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1:35" ht="18.75">
      <c r="A330" s="86"/>
      <c r="B330" s="28"/>
      <c r="C330" s="195"/>
      <c r="D330" s="52"/>
      <c r="E330" s="127"/>
      <c r="F330" s="127"/>
      <c r="G330" s="127"/>
      <c r="H330" s="127"/>
      <c r="I330" s="124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1:35" ht="18.75">
      <c r="A331" s="86"/>
      <c r="B331" s="28"/>
      <c r="C331" s="195"/>
      <c r="D331" s="52"/>
      <c r="E331" s="127"/>
      <c r="F331" s="127"/>
      <c r="G331" s="127"/>
      <c r="H331" s="127"/>
      <c r="I331" s="124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1:35" ht="18.75">
      <c r="A332" s="86"/>
      <c r="B332" s="28"/>
      <c r="C332" s="195"/>
      <c r="D332" s="52"/>
      <c r="E332" s="127"/>
      <c r="F332" s="127"/>
      <c r="G332" s="127"/>
      <c r="H332" s="127"/>
      <c r="I332" s="124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1:35" ht="18.75">
      <c r="A333" s="86"/>
      <c r="B333" s="28"/>
      <c r="C333" s="195"/>
      <c r="D333" s="52"/>
      <c r="E333" s="127"/>
      <c r="F333" s="127"/>
      <c r="G333" s="127"/>
      <c r="H333" s="127"/>
      <c r="I333" s="124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1:35" ht="18.75">
      <c r="A334" s="86"/>
      <c r="B334" s="28"/>
      <c r="C334" s="195"/>
      <c r="D334" s="52"/>
      <c r="E334" s="127"/>
      <c r="F334" s="127"/>
      <c r="G334" s="127"/>
      <c r="H334" s="127"/>
      <c r="I334" s="124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1:35" ht="18.75">
      <c r="A335" s="86"/>
      <c r="B335" s="28"/>
      <c r="C335" s="195"/>
      <c r="D335" s="52"/>
      <c r="E335" s="127"/>
      <c r="F335" s="127"/>
      <c r="G335" s="127"/>
      <c r="H335" s="127"/>
      <c r="I335" s="124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1:35" ht="18.75">
      <c r="A336" s="86"/>
      <c r="B336" s="28"/>
      <c r="C336" s="195"/>
      <c r="D336" s="52"/>
      <c r="E336" s="127"/>
      <c r="F336" s="127"/>
      <c r="G336" s="127"/>
      <c r="H336" s="127"/>
      <c r="I336" s="124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1:35" ht="18.75">
      <c r="A337" s="86"/>
      <c r="B337" s="28"/>
      <c r="C337" s="195"/>
      <c r="D337" s="52"/>
      <c r="E337" s="127"/>
      <c r="F337" s="127"/>
      <c r="G337" s="127"/>
      <c r="H337" s="127"/>
      <c r="I337" s="124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1:35" ht="18.75">
      <c r="A338" s="86"/>
      <c r="B338" s="28"/>
      <c r="C338" s="195"/>
      <c r="D338" s="52"/>
      <c r="E338" s="127"/>
      <c r="F338" s="127"/>
      <c r="G338" s="127"/>
      <c r="H338" s="127"/>
      <c r="I338" s="124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1:35" ht="18.75">
      <c r="A339" s="86"/>
      <c r="B339" s="28"/>
      <c r="C339" s="195"/>
      <c r="D339" s="52"/>
      <c r="E339" s="127"/>
      <c r="F339" s="127"/>
      <c r="G339" s="127"/>
      <c r="H339" s="127"/>
      <c r="I339" s="124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1:35" ht="18.75">
      <c r="A340" s="86"/>
      <c r="B340" s="28"/>
      <c r="C340" s="195"/>
      <c r="D340" s="52"/>
      <c r="E340" s="127"/>
      <c r="F340" s="127"/>
      <c r="G340" s="127"/>
      <c r="H340" s="127"/>
      <c r="I340" s="124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1:35" ht="18.75">
      <c r="A341" s="86"/>
      <c r="B341" s="28"/>
      <c r="C341" s="195"/>
      <c r="D341" s="52"/>
      <c r="E341" s="127"/>
      <c r="F341" s="127"/>
      <c r="G341" s="127"/>
      <c r="H341" s="127"/>
      <c r="I341" s="124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1:35" ht="18.75">
      <c r="A342" s="86"/>
      <c r="B342" s="28"/>
      <c r="C342" s="195"/>
      <c r="D342" s="52"/>
      <c r="E342" s="127"/>
      <c r="F342" s="127"/>
      <c r="G342" s="127"/>
      <c r="H342" s="127"/>
      <c r="I342" s="124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1:35" ht="18.75">
      <c r="A343" s="86"/>
      <c r="B343" s="28"/>
      <c r="C343" s="195"/>
      <c r="D343" s="52"/>
      <c r="E343" s="127"/>
      <c r="F343" s="127"/>
      <c r="G343" s="127"/>
      <c r="H343" s="127"/>
      <c r="I343" s="124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1:35" ht="18.75">
      <c r="A344" s="86"/>
      <c r="B344" s="28"/>
      <c r="C344" s="195"/>
      <c r="D344" s="52"/>
      <c r="E344" s="127"/>
      <c r="F344" s="127"/>
      <c r="G344" s="127"/>
      <c r="H344" s="127"/>
      <c r="I344" s="124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1:35" ht="18.75">
      <c r="A345" s="86"/>
      <c r="B345" s="28"/>
      <c r="C345" s="195"/>
      <c r="D345" s="52"/>
      <c r="E345" s="127"/>
      <c r="F345" s="127"/>
      <c r="G345" s="127"/>
      <c r="H345" s="127"/>
      <c r="I345" s="124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1:35" ht="18.75">
      <c r="A346" s="86"/>
      <c r="B346" s="28"/>
      <c r="C346" s="195"/>
      <c r="D346" s="52"/>
      <c r="E346" s="127"/>
      <c r="F346" s="127"/>
      <c r="G346" s="127"/>
      <c r="H346" s="127"/>
      <c r="I346" s="124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1:35" ht="18.75">
      <c r="A347" s="86"/>
      <c r="B347" s="28"/>
      <c r="C347" s="195"/>
      <c r="D347" s="52"/>
      <c r="E347" s="127"/>
      <c r="F347" s="127"/>
      <c r="G347" s="127"/>
      <c r="H347" s="127"/>
      <c r="I347" s="124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1:35" ht="18.75">
      <c r="A348" s="86"/>
      <c r="B348" s="28"/>
      <c r="C348" s="195"/>
      <c r="D348" s="52"/>
      <c r="E348" s="127"/>
      <c r="F348" s="127"/>
      <c r="G348" s="127"/>
      <c r="H348" s="127"/>
      <c r="I348" s="124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1:35" ht="18.75">
      <c r="A349" s="86"/>
      <c r="B349" s="28"/>
      <c r="C349" s="195"/>
      <c r="D349" s="52"/>
      <c r="E349" s="127"/>
      <c r="F349" s="127"/>
      <c r="G349" s="127"/>
      <c r="H349" s="127"/>
      <c r="I349" s="124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1:35" ht="18.75">
      <c r="A350" s="86"/>
      <c r="B350" s="28"/>
      <c r="C350" s="195"/>
      <c r="D350" s="52"/>
      <c r="E350" s="127"/>
      <c r="F350" s="127"/>
      <c r="G350" s="127"/>
      <c r="H350" s="127"/>
      <c r="I350" s="124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1:35" ht="18.75">
      <c r="A351" s="86"/>
      <c r="B351" s="28"/>
      <c r="C351" s="195"/>
      <c r="D351" s="52"/>
      <c r="E351" s="127"/>
      <c r="F351" s="127"/>
      <c r="G351" s="127"/>
      <c r="H351" s="127"/>
      <c r="I351" s="124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1:35" ht="18.75">
      <c r="A352" s="86"/>
      <c r="B352" s="28"/>
      <c r="C352" s="195"/>
      <c r="D352" s="52"/>
      <c r="E352" s="127"/>
      <c r="F352" s="127"/>
      <c r="G352" s="127"/>
      <c r="H352" s="127"/>
      <c r="I352" s="124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1:35" ht="18.75">
      <c r="A353" s="86"/>
      <c r="B353" s="28"/>
      <c r="C353" s="195"/>
      <c r="D353" s="52"/>
      <c r="E353" s="127"/>
      <c r="F353" s="127"/>
      <c r="G353" s="127"/>
      <c r="H353" s="127"/>
      <c r="I353" s="124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1:35" ht="18.75">
      <c r="A354" s="86"/>
      <c r="B354" s="28"/>
      <c r="C354" s="195"/>
      <c r="D354" s="52"/>
      <c r="E354" s="127"/>
      <c r="F354" s="127"/>
      <c r="G354" s="127"/>
      <c r="H354" s="127"/>
      <c r="I354" s="124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1:35" ht="18.75">
      <c r="A355" s="86"/>
      <c r="B355" s="28"/>
      <c r="C355" s="195"/>
      <c r="D355" s="52"/>
      <c r="E355" s="127"/>
      <c r="F355" s="127"/>
      <c r="G355" s="127"/>
      <c r="H355" s="127"/>
      <c r="I355" s="124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1:35" ht="18.75">
      <c r="A356" s="86"/>
      <c r="B356" s="28"/>
      <c r="C356" s="195"/>
      <c r="D356" s="52"/>
      <c r="E356" s="127"/>
      <c r="F356" s="127"/>
      <c r="G356" s="127"/>
      <c r="H356" s="127"/>
      <c r="I356" s="124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1:35" ht="18.75">
      <c r="A357" s="86"/>
      <c r="B357" s="28"/>
      <c r="C357" s="195"/>
      <c r="D357" s="52"/>
      <c r="E357" s="127"/>
      <c r="F357" s="127"/>
      <c r="G357" s="127"/>
      <c r="H357" s="127"/>
      <c r="I357" s="124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1:35" ht="18.75">
      <c r="A358" s="86"/>
      <c r="B358" s="28"/>
      <c r="C358" s="195"/>
      <c r="D358" s="52"/>
      <c r="E358" s="127"/>
      <c r="F358" s="127"/>
      <c r="G358" s="127"/>
      <c r="H358" s="127"/>
      <c r="I358" s="124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1:35" ht="18.75">
      <c r="A359" s="86"/>
      <c r="B359" s="28"/>
      <c r="C359" s="195"/>
      <c r="D359" s="52"/>
      <c r="E359" s="127"/>
      <c r="F359" s="127"/>
      <c r="G359" s="127"/>
      <c r="H359" s="127"/>
      <c r="I359" s="124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1:35" ht="18.75">
      <c r="A360" s="86"/>
      <c r="B360" s="28"/>
      <c r="C360" s="195"/>
      <c r="D360" s="52"/>
      <c r="E360" s="127"/>
      <c r="F360" s="127"/>
      <c r="G360" s="127"/>
      <c r="H360" s="127"/>
      <c r="I360" s="124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1:35" ht="18.75">
      <c r="A361" s="86"/>
      <c r="B361" s="28"/>
      <c r="C361" s="195"/>
      <c r="D361" s="52"/>
      <c r="E361" s="127"/>
      <c r="F361" s="127"/>
      <c r="G361" s="127"/>
      <c r="H361" s="127"/>
      <c r="I361" s="124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1:35" ht="18.75">
      <c r="A362" s="86"/>
      <c r="B362" s="28"/>
      <c r="C362" s="195"/>
      <c r="D362" s="52"/>
      <c r="E362" s="127"/>
      <c r="F362" s="127"/>
      <c r="G362" s="127"/>
      <c r="H362" s="127"/>
      <c r="I362" s="124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1:35" ht="18.75">
      <c r="A363" s="86"/>
      <c r="B363" s="28"/>
      <c r="C363" s="195"/>
      <c r="D363" s="52"/>
      <c r="E363" s="127"/>
      <c r="F363" s="127"/>
      <c r="G363" s="127"/>
      <c r="H363" s="127"/>
      <c r="I363" s="124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1:35" ht="18.75">
      <c r="A364" s="86"/>
      <c r="B364" s="28"/>
      <c r="C364" s="195"/>
      <c r="D364" s="52"/>
      <c r="E364" s="127"/>
      <c r="F364" s="127"/>
      <c r="G364" s="127"/>
      <c r="H364" s="127"/>
      <c r="I364" s="124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1:35" ht="18.75">
      <c r="A365" s="86"/>
      <c r="B365" s="28"/>
      <c r="C365" s="195"/>
      <c r="D365" s="52"/>
      <c r="E365" s="127"/>
      <c r="F365" s="127"/>
      <c r="G365" s="127"/>
      <c r="H365" s="127"/>
      <c r="I365" s="124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1:35" ht="18.75">
      <c r="A366" s="86"/>
      <c r="B366" s="28"/>
      <c r="C366" s="195"/>
      <c r="D366" s="52"/>
      <c r="E366" s="127"/>
      <c r="F366" s="127"/>
      <c r="G366" s="127"/>
      <c r="H366" s="127"/>
      <c r="I366" s="124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1:35" ht="18.75">
      <c r="A367" s="86"/>
      <c r="B367" s="28"/>
      <c r="C367" s="195"/>
      <c r="D367" s="52"/>
      <c r="E367" s="127"/>
      <c r="F367" s="127"/>
      <c r="G367" s="127"/>
      <c r="H367" s="127"/>
      <c r="I367" s="124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1:35" ht="18.75">
      <c r="A368" s="86"/>
      <c r="B368" s="28"/>
      <c r="C368" s="195"/>
      <c r="D368" s="52"/>
      <c r="E368" s="127"/>
      <c r="F368" s="127"/>
      <c r="G368" s="127"/>
      <c r="H368" s="127"/>
      <c r="I368" s="124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1:35" ht="18.75">
      <c r="A369" s="86"/>
      <c r="B369" s="28"/>
      <c r="C369" s="195"/>
      <c r="D369" s="52"/>
      <c r="E369" s="127"/>
      <c r="F369" s="127"/>
      <c r="G369" s="127"/>
      <c r="H369" s="127"/>
      <c r="I369" s="124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1:35" ht="18.75">
      <c r="A370" s="86"/>
      <c r="B370" s="28"/>
      <c r="C370" s="195"/>
      <c r="D370" s="52"/>
      <c r="E370" s="127"/>
      <c r="F370" s="127"/>
      <c r="G370" s="127"/>
      <c r="H370" s="127"/>
      <c r="I370" s="124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1:35" ht="18.75">
      <c r="A371" s="86"/>
      <c r="B371" s="28"/>
      <c r="C371" s="195"/>
      <c r="D371" s="52"/>
      <c r="E371" s="127"/>
      <c r="F371" s="127"/>
      <c r="G371" s="127"/>
      <c r="H371" s="127"/>
      <c r="I371" s="124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1:35" ht="18.75">
      <c r="A372" s="86"/>
      <c r="B372" s="28"/>
      <c r="C372" s="195"/>
      <c r="D372" s="52"/>
      <c r="E372" s="127"/>
      <c r="F372" s="127"/>
      <c r="G372" s="127"/>
      <c r="H372" s="127"/>
      <c r="I372" s="124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1:35" ht="18.75">
      <c r="A373" s="86"/>
      <c r="B373" s="28"/>
      <c r="C373" s="195"/>
      <c r="D373" s="52"/>
      <c r="E373" s="127"/>
      <c r="F373" s="127"/>
      <c r="G373" s="127"/>
      <c r="H373" s="127"/>
      <c r="I373" s="124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1:35" ht="18.75">
      <c r="A374" s="86"/>
      <c r="B374" s="28"/>
      <c r="C374" s="195"/>
      <c r="D374" s="52"/>
      <c r="E374" s="127"/>
      <c r="F374" s="127"/>
      <c r="G374" s="127"/>
      <c r="H374" s="127"/>
      <c r="I374" s="124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1:35" ht="18.75">
      <c r="A375" s="86"/>
      <c r="B375" s="28"/>
      <c r="C375" s="195"/>
      <c r="D375" s="52"/>
      <c r="E375" s="127"/>
      <c r="F375" s="127"/>
      <c r="G375" s="127"/>
      <c r="H375" s="127"/>
      <c r="I375" s="124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1:35" ht="18.75">
      <c r="A376" s="86"/>
      <c r="B376" s="28"/>
      <c r="C376" s="195"/>
      <c r="D376" s="52"/>
      <c r="E376" s="127"/>
      <c r="F376" s="127"/>
      <c r="G376" s="127"/>
      <c r="H376" s="127"/>
      <c r="I376" s="124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1:35" ht="18.75">
      <c r="A377" s="86"/>
      <c r="B377" s="28"/>
      <c r="C377" s="195"/>
      <c r="D377" s="52"/>
      <c r="E377" s="127"/>
      <c r="F377" s="127"/>
      <c r="G377" s="127"/>
      <c r="H377" s="127"/>
      <c r="I377" s="124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1:35" ht="18.75">
      <c r="A378" s="86"/>
      <c r="B378" s="28"/>
      <c r="C378" s="195"/>
      <c r="D378" s="52"/>
      <c r="E378" s="127"/>
      <c r="F378" s="127"/>
      <c r="G378" s="127"/>
      <c r="H378" s="127"/>
      <c r="I378" s="124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  <c r="AI378" s="104"/>
    </row>
    <row r="379" spans="1:35" ht="18.75">
      <c r="A379" s="86"/>
      <c r="B379" s="28"/>
      <c r="C379" s="195"/>
      <c r="D379" s="52"/>
      <c r="E379" s="127"/>
      <c r="F379" s="127"/>
      <c r="G379" s="127"/>
      <c r="H379" s="127"/>
      <c r="I379" s="124"/>
      <c r="J379" s="102"/>
      <c r="K379" s="102"/>
      <c r="L379" s="102"/>
      <c r="M379" s="102"/>
      <c r="N379" s="103"/>
      <c r="O379" s="102"/>
      <c r="P379" s="102"/>
      <c r="Q379" s="102"/>
      <c r="R379" s="102"/>
      <c r="S379" s="103"/>
      <c r="T379" s="102"/>
      <c r="U379" s="102"/>
      <c r="V379" s="102"/>
      <c r="W379" s="102"/>
      <c r="X379" s="103"/>
      <c r="Y379" s="102"/>
      <c r="Z379" s="102"/>
      <c r="AA379" s="102"/>
      <c r="AB379" s="102"/>
      <c r="AC379" s="103"/>
      <c r="AD379" s="102"/>
      <c r="AE379" s="102"/>
      <c r="AF379" s="102"/>
      <c r="AG379" s="102"/>
      <c r="AH379" s="103"/>
      <c r="AI379" s="104"/>
    </row>
    <row r="380" spans="1:35" ht="18.75">
      <c r="A380" s="86"/>
      <c r="B380" s="28"/>
      <c r="C380" s="195"/>
      <c r="D380" s="52"/>
      <c r="E380" s="127"/>
      <c r="F380" s="127"/>
      <c r="G380" s="127"/>
      <c r="H380" s="127"/>
      <c r="I380" s="124"/>
      <c r="J380" s="102"/>
      <c r="K380" s="102"/>
      <c r="L380" s="102"/>
      <c r="M380" s="102"/>
      <c r="N380" s="103"/>
      <c r="O380" s="102"/>
      <c r="P380" s="102"/>
      <c r="Q380" s="102"/>
      <c r="R380" s="102"/>
      <c r="S380" s="103"/>
      <c r="T380" s="102"/>
      <c r="U380" s="102"/>
      <c r="V380" s="102"/>
      <c r="W380" s="102"/>
      <c r="X380" s="103"/>
      <c r="Y380" s="102"/>
      <c r="Z380" s="102"/>
      <c r="AA380" s="102"/>
      <c r="AB380" s="102"/>
      <c r="AC380" s="103"/>
      <c r="AD380" s="102"/>
      <c r="AE380" s="102"/>
      <c r="AF380" s="102"/>
      <c r="AG380" s="102"/>
      <c r="AH380" s="103"/>
      <c r="AI380" s="104"/>
    </row>
    <row r="381" spans="1:35" ht="18.75">
      <c r="A381" s="86"/>
      <c r="B381" s="28"/>
      <c r="C381" s="195"/>
      <c r="D381" s="52"/>
      <c r="E381" s="127"/>
      <c r="F381" s="127"/>
      <c r="G381" s="127"/>
      <c r="H381" s="127"/>
      <c r="I381" s="124"/>
      <c r="J381" s="102"/>
      <c r="K381" s="102"/>
      <c r="L381" s="102"/>
      <c r="M381" s="102"/>
      <c r="N381" s="103"/>
      <c r="O381" s="102"/>
      <c r="P381" s="102"/>
      <c r="Q381" s="102"/>
      <c r="R381" s="102"/>
      <c r="S381" s="103"/>
      <c r="T381" s="102"/>
      <c r="U381" s="102"/>
      <c r="V381" s="102"/>
      <c r="W381" s="102"/>
      <c r="X381" s="103"/>
      <c r="Y381" s="102"/>
      <c r="Z381" s="102"/>
      <c r="AA381" s="102"/>
      <c r="AB381" s="102"/>
      <c r="AC381" s="103"/>
      <c r="AD381" s="102"/>
      <c r="AE381" s="102"/>
      <c r="AF381" s="102"/>
      <c r="AG381" s="102"/>
      <c r="AH381" s="103"/>
      <c r="AI381" s="104"/>
    </row>
    <row r="382" spans="1:35" ht="18.75">
      <c r="A382" s="86"/>
      <c r="B382" s="28"/>
      <c r="C382" s="195"/>
      <c r="D382" s="52"/>
      <c r="E382" s="127"/>
      <c r="F382" s="127"/>
      <c r="G382" s="127"/>
      <c r="H382" s="127"/>
      <c r="I382" s="124"/>
      <c r="J382" s="102"/>
      <c r="K382" s="102"/>
      <c r="L382" s="102"/>
      <c r="M382" s="102"/>
      <c r="N382" s="103"/>
      <c r="O382" s="102"/>
      <c r="P382" s="102"/>
      <c r="Q382" s="102"/>
      <c r="R382" s="102"/>
      <c r="S382" s="103"/>
      <c r="T382" s="102"/>
      <c r="U382" s="102"/>
      <c r="V382" s="102"/>
      <c r="W382" s="102"/>
      <c r="X382" s="103"/>
      <c r="Y382" s="102"/>
      <c r="Z382" s="102"/>
      <c r="AA382" s="102"/>
      <c r="AB382" s="102"/>
      <c r="AC382" s="103"/>
      <c r="AD382" s="102"/>
      <c r="AE382" s="102"/>
      <c r="AF382" s="102"/>
      <c r="AG382" s="102"/>
      <c r="AH382" s="103"/>
      <c r="AI382" s="104"/>
    </row>
    <row r="383" spans="1:35" ht="18.75">
      <c r="A383" s="86"/>
      <c r="B383" s="28"/>
      <c r="C383" s="195"/>
      <c r="D383" s="52"/>
      <c r="E383" s="127"/>
      <c r="F383" s="127"/>
      <c r="G383" s="127"/>
      <c r="H383" s="127"/>
      <c r="I383" s="124"/>
      <c r="J383" s="102"/>
      <c r="K383" s="102"/>
      <c r="L383" s="102"/>
      <c r="M383" s="102"/>
      <c r="N383" s="103"/>
      <c r="O383" s="102"/>
      <c r="P383" s="102"/>
      <c r="Q383" s="102"/>
      <c r="R383" s="102"/>
      <c r="S383" s="103"/>
      <c r="T383" s="102"/>
      <c r="U383" s="102"/>
      <c r="V383" s="102"/>
      <c r="W383" s="102"/>
      <c r="X383" s="103"/>
      <c r="Y383" s="102"/>
      <c r="Z383" s="102"/>
      <c r="AA383" s="102"/>
      <c r="AB383" s="102"/>
      <c r="AC383" s="103"/>
      <c r="AD383" s="102"/>
      <c r="AE383" s="102"/>
      <c r="AF383" s="102"/>
      <c r="AG383" s="102"/>
      <c r="AH383" s="103"/>
      <c r="AI383" s="104"/>
    </row>
    <row r="384" spans="1:35" ht="18.75">
      <c r="A384" s="86"/>
      <c r="B384" s="28"/>
      <c r="C384" s="195"/>
      <c r="D384" s="52"/>
      <c r="E384" s="127"/>
      <c r="F384" s="127"/>
      <c r="G384" s="127"/>
      <c r="H384" s="127"/>
      <c r="I384" s="124"/>
      <c r="J384" s="102"/>
      <c r="K384" s="102"/>
      <c r="L384" s="102"/>
      <c r="M384" s="102"/>
      <c r="N384" s="103"/>
      <c r="O384" s="102"/>
      <c r="P384" s="102"/>
      <c r="Q384" s="102"/>
      <c r="R384" s="102"/>
      <c r="S384" s="103"/>
      <c r="T384" s="102"/>
      <c r="U384" s="102"/>
      <c r="V384" s="102"/>
      <c r="W384" s="102"/>
      <c r="X384" s="103"/>
      <c r="Y384" s="102"/>
      <c r="Z384" s="102"/>
      <c r="AA384" s="102"/>
      <c r="AB384" s="102"/>
      <c r="AC384" s="103"/>
      <c r="AD384" s="102"/>
      <c r="AE384" s="102"/>
      <c r="AF384" s="102"/>
      <c r="AG384" s="102"/>
      <c r="AH384" s="103"/>
      <c r="AI384" s="104"/>
    </row>
    <row r="385" spans="1:35" ht="18.75">
      <c r="A385" s="86"/>
      <c r="B385" s="28"/>
      <c r="C385" s="195"/>
      <c r="D385" s="52"/>
      <c r="E385" s="127"/>
      <c r="F385" s="127"/>
      <c r="G385" s="127"/>
      <c r="H385" s="127"/>
      <c r="I385" s="124"/>
      <c r="J385" s="102"/>
      <c r="K385" s="102"/>
      <c r="L385" s="102"/>
      <c r="M385" s="102"/>
      <c r="N385" s="103"/>
      <c r="O385" s="102"/>
      <c r="P385" s="102"/>
      <c r="Q385" s="102"/>
      <c r="R385" s="102"/>
      <c r="S385" s="103"/>
      <c r="T385" s="102"/>
      <c r="U385" s="102"/>
      <c r="V385" s="102"/>
      <c r="W385" s="102"/>
      <c r="X385" s="103"/>
      <c r="Y385" s="102"/>
      <c r="Z385" s="102"/>
      <c r="AA385" s="102"/>
      <c r="AB385" s="102"/>
      <c r="AC385" s="103"/>
      <c r="AD385" s="102"/>
      <c r="AE385" s="102"/>
      <c r="AF385" s="102"/>
      <c r="AG385" s="102"/>
      <c r="AH385" s="103"/>
      <c r="AI385" s="104"/>
    </row>
    <row r="386" spans="1:35" ht="18.75">
      <c r="A386" s="86"/>
      <c r="B386" s="28"/>
      <c r="C386" s="195"/>
      <c r="D386" s="52"/>
      <c r="E386" s="127"/>
      <c r="F386" s="127"/>
      <c r="G386" s="127"/>
      <c r="H386" s="127"/>
      <c r="I386" s="124"/>
      <c r="J386" s="102"/>
      <c r="K386" s="102"/>
      <c r="L386" s="102"/>
      <c r="M386" s="102"/>
      <c r="N386" s="103"/>
      <c r="O386" s="102"/>
      <c r="P386" s="102"/>
      <c r="Q386" s="102"/>
      <c r="R386" s="102"/>
      <c r="S386" s="103"/>
      <c r="T386" s="102"/>
      <c r="U386" s="102"/>
      <c r="V386" s="102"/>
      <c r="W386" s="102"/>
      <c r="X386" s="103"/>
      <c r="Y386" s="102"/>
      <c r="Z386" s="102"/>
      <c r="AA386" s="102"/>
      <c r="AB386" s="102"/>
      <c r="AC386" s="103"/>
      <c r="AD386" s="102"/>
      <c r="AE386" s="102"/>
      <c r="AF386" s="102"/>
      <c r="AG386" s="102"/>
      <c r="AH386" s="103"/>
      <c r="AI386" s="104"/>
    </row>
    <row r="387" spans="1:35" ht="18.75">
      <c r="A387" s="86"/>
      <c r="B387" s="28"/>
      <c r="C387" s="195"/>
      <c r="D387" s="52"/>
      <c r="E387" s="127"/>
      <c r="F387" s="127"/>
      <c r="G387" s="127"/>
      <c r="H387" s="127"/>
      <c r="I387" s="124"/>
      <c r="J387" s="102"/>
      <c r="K387" s="102"/>
      <c r="L387" s="102"/>
      <c r="M387" s="102"/>
      <c r="N387" s="103"/>
      <c r="O387" s="102"/>
      <c r="P387" s="102"/>
      <c r="Q387" s="102"/>
      <c r="R387" s="102"/>
      <c r="S387" s="103"/>
      <c r="T387" s="102"/>
      <c r="U387" s="102"/>
      <c r="V387" s="102"/>
      <c r="W387" s="102"/>
      <c r="X387" s="103"/>
      <c r="Y387" s="102"/>
      <c r="Z387" s="102"/>
      <c r="AA387" s="102"/>
      <c r="AB387" s="102"/>
      <c r="AC387" s="103"/>
      <c r="AD387" s="102"/>
      <c r="AE387" s="102"/>
      <c r="AF387" s="102"/>
      <c r="AG387" s="102"/>
      <c r="AH387" s="103"/>
      <c r="AI387" s="104"/>
    </row>
    <row r="388" spans="1:35" ht="18.75">
      <c r="A388" s="86"/>
      <c r="B388" s="28"/>
      <c r="C388" s="195"/>
      <c r="D388" s="52"/>
      <c r="E388" s="127"/>
      <c r="F388" s="127"/>
      <c r="G388" s="127"/>
      <c r="H388" s="127"/>
      <c r="I388" s="124"/>
      <c r="J388" s="102"/>
      <c r="K388" s="102"/>
      <c r="L388" s="102"/>
      <c r="M388" s="102"/>
      <c r="N388" s="103"/>
      <c r="O388" s="102"/>
      <c r="P388" s="102"/>
      <c r="Q388" s="102"/>
      <c r="R388" s="102"/>
      <c r="S388" s="103"/>
      <c r="T388" s="102"/>
      <c r="U388" s="102"/>
      <c r="V388" s="102"/>
      <c r="W388" s="102"/>
      <c r="X388" s="103"/>
      <c r="Y388" s="102"/>
      <c r="Z388" s="102"/>
      <c r="AA388" s="102"/>
      <c r="AB388" s="102"/>
      <c r="AC388" s="103"/>
      <c r="AD388" s="102"/>
      <c r="AE388" s="102"/>
      <c r="AF388" s="102"/>
      <c r="AG388" s="102"/>
      <c r="AH388" s="103"/>
      <c r="AI388" s="104"/>
    </row>
    <row r="389" spans="1:35" ht="18.75">
      <c r="A389" s="86"/>
      <c r="B389" s="28"/>
      <c r="C389" s="195"/>
      <c r="D389" s="52"/>
      <c r="E389" s="127"/>
      <c r="F389" s="127"/>
      <c r="G389" s="127"/>
      <c r="H389" s="127"/>
      <c r="I389" s="124"/>
      <c r="J389" s="102"/>
      <c r="K389" s="102"/>
      <c r="L389" s="102"/>
      <c r="M389" s="102"/>
      <c r="N389" s="103"/>
      <c r="O389" s="102"/>
      <c r="P389" s="102"/>
      <c r="Q389" s="102"/>
      <c r="R389" s="102"/>
      <c r="S389" s="103"/>
      <c r="T389" s="102"/>
      <c r="U389" s="102"/>
      <c r="V389" s="102"/>
      <c r="W389" s="102"/>
      <c r="X389" s="103"/>
      <c r="Y389" s="102"/>
      <c r="Z389" s="102"/>
      <c r="AA389" s="102"/>
      <c r="AB389" s="102"/>
      <c r="AC389" s="103"/>
      <c r="AD389" s="102"/>
      <c r="AE389" s="102"/>
      <c r="AF389" s="102"/>
      <c r="AG389" s="102"/>
      <c r="AH389" s="103"/>
      <c r="AI389" s="104"/>
    </row>
    <row r="390" spans="1:35" ht="18.75">
      <c r="A390" s="86"/>
      <c r="B390" s="28"/>
      <c r="C390" s="195"/>
      <c r="D390" s="52"/>
      <c r="E390" s="127"/>
      <c r="F390" s="127"/>
      <c r="G390" s="127"/>
      <c r="H390" s="127"/>
      <c r="I390" s="124"/>
      <c r="J390" s="102"/>
      <c r="K390" s="102"/>
      <c r="L390" s="102"/>
      <c r="M390" s="102"/>
      <c r="N390" s="103"/>
      <c r="O390" s="102"/>
      <c r="P390" s="102"/>
      <c r="Q390" s="102"/>
      <c r="R390" s="102"/>
      <c r="S390" s="103"/>
      <c r="T390" s="102"/>
      <c r="U390" s="102"/>
      <c r="V390" s="102"/>
      <c r="W390" s="102"/>
      <c r="X390" s="103"/>
      <c r="Y390" s="102"/>
      <c r="Z390" s="102"/>
      <c r="AA390" s="102"/>
      <c r="AB390" s="102"/>
      <c r="AC390" s="103"/>
      <c r="AD390" s="102"/>
      <c r="AE390" s="102"/>
      <c r="AF390" s="102"/>
      <c r="AG390" s="102"/>
      <c r="AH390" s="103"/>
      <c r="AI390" s="104"/>
    </row>
    <row r="391" spans="1:35" ht="18.75">
      <c r="A391" s="86"/>
      <c r="B391" s="28"/>
      <c r="C391" s="195"/>
      <c r="D391" s="52"/>
      <c r="E391" s="127"/>
      <c r="F391" s="127"/>
      <c r="G391" s="127"/>
      <c r="H391" s="127"/>
      <c r="I391" s="124"/>
      <c r="J391" s="102"/>
      <c r="K391" s="102"/>
      <c r="L391" s="102"/>
      <c r="M391" s="102"/>
      <c r="N391" s="103"/>
      <c r="O391" s="102"/>
      <c r="P391" s="102"/>
      <c r="Q391" s="102"/>
      <c r="R391" s="102"/>
      <c r="S391" s="103"/>
      <c r="T391" s="102"/>
      <c r="U391" s="102"/>
      <c r="V391" s="102"/>
      <c r="W391" s="102"/>
      <c r="X391" s="103"/>
      <c r="Y391" s="102"/>
      <c r="Z391" s="102"/>
      <c r="AA391" s="102"/>
      <c r="AB391" s="102"/>
      <c r="AC391" s="103"/>
      <c r="AD391" s="102"/>
      <c r="AE391" s="102"/>
      <c r="AF391" s="102"/>
      <c r="AG391" s="102"/>
      <c r="AH391" s="103"/>
      <c r="AI391" s="104"/>
    </row>
    <row r="392" spans="1:35" ht="18.75">
      <c r="A392" s="86"/>
      <c r="B392" s="28"/>
      <c r="C392" s="195"/>
      <c r="D392" s="52"/>
      <c r="E392" s="127"/>
      <c r="F392" s="127"/>
      <c r="G392" s="127"/>
      <c r="H392" s="127"/>
      <c r="I392" s="124"/>
      <c r="J392" s="102"/>
      <c r="K392" s="102"/>
      <c r="L392" s="102"/>
      <c r="M392" s="102"/>
      <c r="N392" s="103"/>
      <c r="O392" s="102"/>
      <c r="P392" s="102"/>
      <c r="Q392" s="102"/>
      <c r="R392" s="102"/>
      <c r="S392" s="103"/>
      <c r="T392" s="102"/>
      <c r="U392" s="102"/>
      <c r="V392" s="102"/>
      <c r="W392" s="102"/>
      <c r="X392" s="103"/>
      <c r="Y392" s="102"/>
      <c r="Z392" s="102"/>
      <c r="AA392" s="102"/>
      <c r="AB392" s="102"/>
      <c r="AC392" s="103"/>
      <c r="AD392" s="102"/>
      <c r="AE392" s="102"/>
      <c r="AF392" s="102"/>
      <c r="AG392" s="102"/>
      <c r="AH392" s="103"/>
      <c r="AI392" s="104"/>
    </row>
    <row r="393" spans="1:35" ht="18.75">
      <c r="A393" s="86"/>
      <c r="B393" s="28"/>
      <c r="C393" s="195"/>
      <c r="D393" s="52"/>
      <c r="E393" s="127"/>
      <c r="F393" s="127"/>
      <c r="G393" s="127"/>
      <c r="H393" s="127"/>
      <c r="I393" s="124"/>
      <c r="J393" s="102"/>
      <c r="K393" s="102"/>
      <c r="L393" s="102"/>
      <c r="M393" s="102"/>
      <c r="N393" s="103"/>
      <c r="O393" s="102"/>
      <c r="P393" s="102"/>
      <c r="Q393" s="102"/>
      <c r="R393" s="102"/>
      <c r="S393" s="103"/>
      <c r="T393" s="102"/>
      <c r="U393" s="102"/>
      <c r="V393" s="102"/>
      <c r="W393" s="102"/>
      <c r="X393" s="103"/>
      <c r="Y393" s="102"/>
      <c r="Z393" s="102"/>
      <c r="AA393" s="102"/>
      <c r="AB393" s="102"/>
      <c r="AC393" s="103"/>
      <c r="AD393" s="102"/>
      <c r="AE393" s="102"/>
      <c r="AF393" s="102"/>
      <c r="AG393" s="102"/>
      <c r="AH393" s="103"/>
      <c r="AI393" s="104"/>
    </row>
    <row r="394" spans="1:35" ht="18.75">
      <c r="A394" s="86"/>
      <c r="B394" s="28"/>
      <c r="C394" s="195"/>
      <c r="D394" s="52"/>
      <c r="E394" s="127"/>
      <c r="F394" s="127"/>
      <c r="G394" s="127"/>
      <c r="H394" s="127"/>
      <c r="I394" s="124"/>
      <c r="J394" s="102"/>
      <c r="K394" s="102"/>
      <c r="L394" s="102"/>
      <c r="M394" s="102"/>
      <c r="N394" s="103"/>
      <c r="O394" s="102"/>
      <c r="P394" s="102"/>
      <c r="Q394" s="102"/>
      <c r="R394" s="102"/>
      <c r="S394" s="103"/>
      <c r="T394" s="102"/>
      <c r="U394" s="102"/>
      <c r="V394" s="102"/>
      <c r="W394" s="102"/>
      <c r="X394" s="103"/>
      <c r="Y394" s="102"/>
      <c r="Z394" s="102"/>
      <c r="AA394" s="102"/>
      <c r="AB394" s="102"/>
      <c r="AC394" s="103"/>
      <c r="AD394" s="102"/>
      <c r="AE394" s="102"/>
      <c r="AF394" s="102"/>
      <c r="AG394" s="102"/>
      <c r="AH394" s="103"/>
      <c r="AI394" s="104"/>
    </row>
    <row r="395" spans="1:35" ht="18.75">
      <c r="A395" s="86"/>
      <c r="B395" s="28"/>
      <c r="C395" s="195"/>
      <c r="D395" s="52"/>
      <c r="E395" s="127"/>
      <c r="F395" s="127"/>
      <c r="G395" s="127"/>
      <c r="H395" s="127"/>
      <c r="I395" s="124"/>
      <c r="J395" s="102"/>
      <c r="K395" s="102"/>
      <c r="L395" s="102"/>
      <c r="M395" s="102"/>
      <c r="N395" s="103"/>
      <c r="O395" s="102"/>
      <c r="P395" s="102"/>
      <c r="Q395" s="102"/>
      <c r="R395" s="102"/>
      <c r="S395" s="103"/>
      <c r="T395" s="102"/>
      <c r="U395" s="102"/>
      <c r="V395" s="102"/>
      <c r="W395" s="102"/>
      <c r="X395" s="103"/>
      <c r="Y395" s="102"/>
      <c r="Z395" s="102"/>
      <c r="AA395" s="102"/>
      <c r="AB395" s="102"/>
      <c r="AC395" s="103"/>
      <c r="AD395" s="102"/>
      <c r="AE395" s="102"/>
      <c r="AF395" s="102"/>
      <c r="AG395" s="102"/>
      <c r="AH395" s="103"/>
      <c r="AI395" s="104"/>
    </row>
    <row r="396" spans="1:34" ht="18.75">
      <c r="A396" s="86"/>
      <c r="B396" s="28"/>
      <c r="C396" s="195"/>
      <c r="D396" s="52"/>
      <c r="E396" s="128"/>
      <c r="F396" s="128"/>
      <c r="G396" s="128"/>
      <c r="H396" s="128"/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:34" ht="18.75">
      <c r="A397" s="86"/>
      <c r="B397" s="28"/>
      <c r="C397" s="195"/>
      <c r="D397" s="52"/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:34" ht="18.75">
      <c r="A398" s="86"/>
      <c r="B398" s="28"/>
      <c r="C398" s="195"/>
      <c r="D398" s="52"/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:34" ht="18.75">
      <c r="A399" s="86"/>
      <c r="B399" s="28"/>
      <c r="C399" s="195"/>
      <c r="D399" s="52"/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:34" ht="18.75">
      <c r="A400" s="86"/>
      <c r="B400" s="28"/>
      <c r="C400" s="195"/>
      <c r="D400" s="52"/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:34" ht="18.75">
      <c r="A401" s="86"/>
      <c r="B401" s="28"/>
      <c r="C401" s="195"/>
      <c r="D401" s="52"/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:34" ht="18.75">
      <c r="A402" s="86"/>
      <c r="B402" s="28"/>
      <c r="C402" s="195"/>
      <c r="D402" s="52"/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:34" ht="18.75">
      <c r="A403" s="86"/>
      <c r="B403" s="28"/>
      <c r="C403" s="195"/>
      <c r="D403" s="52"/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:34" ht="18.75">
      <c r="A404" s="86"/>
      <c r="B404" s="28"/>
      <c r="C404" s="195"/>
      <c r="D404" s="52"/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:34" ht="18.75">
      <c r="A405" s="86"/>
      <c r="B405" s="28"/>
      <c r="C405" s="195"/>
      <c r="D405" s="52"/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:34" ht="18.75">
      <c r="A406" s="86"/>
      <c r="B406" s="28"/>
      <c r="C406" s="195"/>
      <c r="D406" s="52"/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:34" ht="18.75">
      <c r="A407" s="86"/>
      <c r="B407" s="28"/>
      <c r="C407" s="195"/>
      <c r="D407" s="52"/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:34" ht="18.75">
      <c r="A408" s="86"/>
      <c r="B408" s="28"/>
      <c r="C408" s="195"/>
      <c r="D408" s="52"/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:34" ht="18.75">
      <c r="A409" s="86"/>
      <c r="B409" s="28"/>
      <c r="C409" s="195"/>
      <c r="D409" s="52"/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:34" ht="18.75">
      <c r="A410" s="86"/>
      <c r="B410" s="28"/>
      <c r="C410" s="195"/>
      <c r="D410" s="52"/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:34" ht="18.75">
      <c r="A411" s="86"/>
      <c r="B411" s="28"/>
      <c r="C411" s="195"/>
      <c r="D411" s="52"/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:34" ht="18.75">
      <c r="A412" s="86"/>
      <c r="B412" s="28"/>
      <c r="C412" s="195"/>
      <c r="D412" s="52"/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:34" ht="18.75">
      <c r="A413" s="86"/>
      <c r="B413" s="28"/>
      <c r="C413" s="195"/>
      <c r="D413" s="52"/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:34" ht="18.75">
      <c r="A414" s="86"/>
      <c r="B414" s="28"/>
      <c r="C414" s="195"/>
      <c r="D414" s="52"/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:34" ht="18.75">
      <c r="A415" s="100"/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.75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.75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.75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.75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.75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.75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.75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.75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  <row r="429" spans="10:34" ht="18.75">
      <c r="J429" s="77"/>
      <c r="K429" s="77"/>
      <c r="L429" s="77"/>
      <c r="M429" s="77"/>
      <c r="N429" s="78"/>
      <c r="O429" s="77"/>
      <c r="P429" s="77"/>
      <c r="Q429" s="77"/>
      <c r="R429" s="77"/>
      <c r="S429" s="78"/>
      <c r="T429" s="77"/>
      <c r="U429" s="77"/>
      <c r="V429" s="77"/>
      <c r="W429" s="77"/>
      <c r="X429" s="78"/>
      <c r="Y429" s="77"/>
      <c r="Z429" s="77"/>
      <c r="AA429" s="77"/>
      <c r="AB429" s="77"/>
      <c r="AC429" s="78"/>
      <c r="AD429" s="77"/>
      <c r="AE429" s="77"/>
      <c r="AF429" s="77"/>
      <c r="AG429" s="77"/>
      <c r="AH429" s="78"/>
    </row>
    <row r="430" spans="10:34" ht="18.75">
      <c r="J430" s="77"/>
      <c r="K430" s="77"/>
      <c r="L430" s="77"/>
      <c r="M430" s="77"/>
      <c r="N430" s="78"/>
      <c r="O430" s="77"/>
      <c r="P430" s="77"/>
      <c r="Q430" s="77"/>
      <c r="R430" s="77"/>
      <c r="S430" s="78"/>
      <c r="T430" s="77"/>
      <c r="U430" s="77"/>
      <c r="V430" s="77"/>
      <c r="W430" s="77"/>
      <c r="X430" s="78"/>
      <c r="Y430" s="77"/>
      <c r="Z430" s="77"/>
      <c r="AA430" s="77"/>
      <c r="AB430" s="77"/>
      <c r="AC430" s="78"/>
      <c r="AD430" s="77"/>
      <c r="AE430" s="77"/>
      <c r="AF430" s="77"/>
      <c r="AG430" s="77"/>
      <c r="AH430" s="78"/>
    </row>
    <row r="431" spans="10:34" ht="18.75">
      <c r="J431" s="77"/>
      <c r="K431" s="77"/>
      <c r="L431" s="77"/>
      <c r="M431" s="77"/>
      <c r="N431" s="78"/>
      <c r="O431" s="77"/>
      <c r="P431" s="77"/>
      <c r="Q431" s="77"/>
      <c r="R431" s="77"/>
      <c r="S431" s="78"/>
      <c r="T431" s="77"/>
      <c r="U431" s="77"/>
      <c r="V431" s="77"/>
      <c r="W431" s="77"/>
      <c r="X431" s="78"/>
      <c r="Y431" s="77"/>
      <c r="Z431" s="77"/>
      <c r="AA431" s="77"/>
      <c r="AB431" s="77"/>
      <c r="AC431" s="78"/>
      <c r="AD431" s="77"/>
      <c r="AE431" s="77"/>
      <c r="AF431" s="77"/>
      <c r="AG431" s="77"/>
      <c r="AH431" s="78"/>
    </row>
    <row r="432" spans="10:34" ht="18.75">
      <c r="J432" s="77"/>
      <c r="K432" s="77"/>
      <c r="L432" s="77"/>
      <c r="M432" s="77"/>
      <c r="N432" s="78"/>
      <c r="O432" s="77"/>
      <c r="P432" s="77"/>
      <c r="Q432" s="77"/>
      <c r="R432" s="77"/>
      <c r="S432" s="78"/>
      <c r="T432" s="77"/>
      <c r="U432" s="77"/>
      <c r="V432" s="77"/>
      <c r="W432" s="77"/>
      <c r="X432" s="78"/>
      <c r="Y432" s="77"/>
      <c r="Z432" s="77"/>
      <c r="AA432" s="77"/>
      <c r="AB432" s="77"/>
      <c r="AC432" s="78"/>
      <c r="AD432" s="77"/>
      <c r="AE432" s="77"/>
      <c r="AF432" s="77"/>
      <c r="AG432" s="77"/>
      <c r="AH432" s="78"/>
    </row>
    <row r="433" spans="10:34" ht="18.75">
      <c r="J433" s="77"/>
      <c r="K433" s="77"/>
      <c r="L433" s="77"/>
      <c r="M433" s="77"/>
      <c r="N433" s="78"/>
      <c r="O433" s="77"/>
      <c r="P433" s="77"/>
      <c r="Q433" s="77"/>
      <c r="R433" s="77"/>
      <c r="S433" s="78"/>
      <c r="T433" s="77"/>
      <c r="U433" s="77"/>
      <c r="V433" s="77"/>
      <c r="W433" s="77"/>
      <c r="X433" s="78"/>
      <c r="Y433" s="77"/>
      <c r="Z433" s="77"/>
      <c r="AA433" s="77"/>
      <c r="AB433" s="77"/>
      <c r="AC433" s="78"/>
      <c r="AD433" s="77"/>
      <c r="AE433" s="77"/>
      <c r="AF433" s="77"/>
      <c r="AG433" s="77"/>
      <c r="AH433" s="78"/>
    </row>
    <row r="434" spans="10:34" ht="18.75">
      <c r="J434" s="77"/>
      <c r="K434" s="77"/>
      <c r="L434" s="77"/>
      <c r="M434" s="77"/>
      <c r="N434" s="78"/>
      <c r="O434" s="77"/>
      <c r="P434" s="77"/>
      <c r="Q434" s="77"/>
      <c r="R434" s="77"/>
      <c r="S434" s="78"/>
      <c r="T434" s="77"/>
      <c r="U434" s="77"/>
      <c r="V434" s="77"/>
      <c r="W434" s="77"/>
      <c r="X434" s="78"/>
      <c r="Y434" s="77"/>
      <c r="Z434" s="77"/>
      <c r="AA434" s="77"/>
      <c r="AB434" s="77"/>
      <c r="AC434" s="78"/>
      <c r="AD434" s="77"/>
      <c r="AE434" s="77"/>
      <c r="AF434" s="77"/>
      <c r="AG434" s="77"/>
      <c r="AH434" s="78"/>
    </row>
    <row r="435" spans="10:34" ht="18.75">
      <c r="J435" s="77"/>
      <c r="K435" s="77"/>
      <c r="L435" s="77"/>
      <c r="M435" s="77"/>
      <c r="N435" s="78"/>
      <c r="O435" s="77"/>
      <c r="P435" s="77"/>
      <c r="Q435" s="77"/>
      <c r="R435" s="77"/>
      <c r="S435" s="78"/>
      <c r="T435" s="77"/>
      <c r="U435" s="77"/>
      <c r="V435" s="77"/>
      <c r="W435" s="77"/>
      <c r="X435" s="78"/>
      <c r="Y435" s="77"/>
      <c r="Z435" s="77"/>
      <c r="AA435" s="77"/>
      <c r="AB435" s="77"/>
      <c r="AC435" s="78"/>
      <c r="AD435" s="77"/>
      <c r="AE435" s="77"/>
      <c r="AF435" s="77"/>
      <c r="AG435" s="77"/>
      <c r="AH435" s="78"/>
    </row>
    <row r="436" spans="10:34" ht="18.75">
      <c r="J436" s="77"/>
      <c r="K436" s="77"/>
      <c r="L436" s="77"/>
      <c r="M436" s="77"/>
      <c r="N436" s="78"/>
      <c r="O436" s="77"/>
      <c r="P436" s="77"/>
      <c r="Q436" s="77"/>
      <c r="R436" s="77"/>
      <c r="S436" s="78"/>
      <c r="T436" s="77"/>
      <c r="U436" s="77"/>
      <c r="V436" s="77"/>
      <c r="W436" s="77"/>
      <c r="X436" s="78"/>
      <c r="Y436" s="77"/>
      <c r="Z436" s="77"/>
      <c r="AA436" s="77"/>
      <c r="AB436" s="77"/>
      <c r="AC436" s="78"/>
      <c r="AD436" s="77"/>
      <c r="AE436" s="77"/>
      <c r="AF436" s="77"/>
      <c r="AG436" s="77"/>
      <c r="AH436" s="78"/>
    </row>
    <row r="437" spans="10:34" ht="18.75">
      <c r="J437" s="77"/>
      <c r="K437" s="77"/>
      <c r="L437" s="77"/>
      <c r="M437" s="77"/>
      <c r="N437" s="78"/>
      <c r="O437" s="77"/>
      <c r="P437" s="77"/>
      <c r="Q437" s="77"/>
      <c r="R437" s="77"/>
      <c r="S437" s="78"/>
      <c r="T437" s="77"/>
      <c r="U437" s="77"/>
      <c r="V437" s="77"/>
      <c r="W437" s="77"/>
      <c r="X437" s="78"/>
      <c r="Y437" s="77"/>
      <c r="Z437" s="77"/>
      <c r="AA437" s="77"/>
      <c r="AB437" s="77"/>
      <c r="AC437" s="78"/>
      <c r="AD437" s="77"/>
      <c r="AE437" s="77"/>
      <c r="AF437" s="77"/>
      <c r="AG437" s="77"/>
      <c r="AH437" s="78"/>
    </row>
    <row r="438" spans="10:34" ht="18.75">
      <c r="J438" s="77"/>
      <c r="K438" s="77"/>
      <c r="L438" s="77"/>
      <c r="M438" s="77"/>
      <c r="N438" s="78"/>
      <c r="O438" s="77"/>
      <c r="P438" s="77"/>
      <c r="Q438" s="77"/>
      <c r="R438" s="77"/>
      <c r="S438" s="78"/>
      <c r="T438" s="77"/>
      <c r="U438" s="77"/>
      <c r="V438" s="77"/>
      <c r="W438" s="77"/>
      <c r="X438" s="78"/>
      <c r="Y438" s="77"/>
      <c r="Z438" s="77"/>
      <c r="AA438" s="77"/>
      <c r="AB438" s="77"/>
      <c r="AC438" s="78"/>
      <c r="AD438" s="77"/>
      <c r="AE438" s="77"/>
      <c r="AF438" s="77"/>
      <c r="AG438" s="77"/>
      <c r="AH438" s="78"/>
    </row>
    <row r="439" spans="10:34" ht="18.75">
      <c r="J439" s="77"/>
      <c r="K439" s="77"/>
      <c r="L439" s="77"/>
      <c r="M439" s="77"/>
      <c r="N439" s="78"/>
      <c r="O439" s="77"/>
      <c r="P439" s="77"/>
      <c r="Q439" s="77"/>
      <c r="R439" s="77"/>
      <c r="S439" s="78"/>
      <c r="T439" s="77"/>
      <c r="U439" s="77"/>
      <c r="V439" s="77"/>
      <c r="W439" s="77"/>
      <c r="X439" s="78"/>
      <c r="Y439" s="77"/>
      <c r="Z439" s="77"/>
      <c r="AA439" s="77"/>
      <c r="AB439" s="77"/>
      <c r="AC439" s="78"/>
      <c r="AD439" s="77"/>
      <c r="AE439" s="77"/>
      <c r="AF439" s="77"/>
      <c r="AG439" s="77"/>
      <c r="AH439" s="78"/>
    </row>
    <row r="440" spans="10:34" ht="18.75">
      <c r="J440" s="77"/>
      <c r="K440" s="77"/>
      <c r="L440" s="77"/>
      <c r="M440" s="77"/>
      <c r="N440" s="78"/>
      <c r="O440" s="77"/>
      <c r="P440" s="77"/>
      <c r="Q440" s="77"/>
      <c r="R440" s="77"/>
      <c r="S440" s="78"/>
      <c r="T440" s="77"/>
      <c r="U440" s="77"/>
      <c r="V440" s="77"/>
      <c r="W440" s="77"/>
      <c r="X440" s="78"/>
      <c r="Y440" s="77"/>
      <c r="Z440" s="77"/>
      <c r="AA440" s="77"/>
      <c r="AB440" s="77"/>
      <c r="AC440" s="78"/>
      <c r="AD440" s="77"/>
      <c r="AE440" s="77"/>
      <c r="AF440" s="77"/>
      <c r="AG440" s="77"/>
      <c r="AH440" s="78"/>
    </row>
    <row r="441" spans="10:34" ht="18.75">
      <c r="J441" s="77"/>
      <c r="K441" s="77"/>
      <c r="L441" s="77"/>
      <c r="M441" s="77"/>
      <c r="N441" s="78"/>
      <c r="O441" s="77"/>
      <c r="P441" s="77"/>
      <c r="Q441" s="77"/>
      <c r="R441" s="77"/>
      <c r="S441" s="78"/>
      <c r="T441" s="77"/>
      <c r="U441" s="77"/>
      <c r="V441" s="77"/>
      <c r="W441" s="77"/>
      <c r="X441" s="78"/>
      <c r="Y441" s="77"/>
      <c r="Z441" s="77"/>
      <c r="AA441" s="77"/>
      <c r="AB441" s="77"/>
      <c r="AC441" s="78"/>
      <c r="AD441" s="77"/>
      <c r="AE441" s="77"/>
      <c r="AF441" s="77"/>
      <c r="AG441" s="77"/>
      <c r="AH441" s="78"/>
    </row>
    <row r="442" spans="10:34" ht="18.75">
      <c r="J442" s="77"/>
      <c r="K442" s="77"/>
      <c r="L442" s="77"/>
      <c r="M442" s="77"/>
      <c r="N442" s="78"/>
      <c r="O442" s="77"/>
      <c r="P442" s="77"/>
      <c r="Q442" s="77"/>
      <c r="R442" s="77"/>
      <c r="S442" s="78"/>
      <c r="T442" s="77"/>
      <c r="U442" s="77"/>
      <c r="V442" s="77"/>
      <c r="W442" s="77"/>
      <c r="X442" s="78"/>
      <c r="Y442" s="77"/>
      <c r="Z442" s="77"/>
      <c r="AA442" s="77"/>
      <c r="AB442" s="77"/>
      <c r="AC442" s="78"/>
      <c r="AD442" s="77"/>
      <c r="AE442" s="77"/>
      <c r="AF442" s="77"/>
      <c r="AG442" s="77"/>
      <c r="AH442" s="78"/>
    </row>
    <row r="443" spans="10:34" ht="18.75">
      <c r="J443" s="77"/>
      <c r="K443" s="77"/>
      <c r="L443" s="77"/>
      <c r="M443" s="77"/>
      <c r="N443" s="78"/>
      <c r="O443" s="77"/>
      <c r="P443" s="77"/>
      <c r="Q443" s="77"/>
      <c r="R443" s="77"/>
      <c r="S443" s="78"/>
      <c r="T443" s="77"/>
      <c r="U443" s="77"/>
      <c r="V443" s="77"/>
      <c r="W443" s="77"/>
      <c r="X443" s="78"/>
      <c r="Y443" s="77"/>
      <c r="Z443" s="77"/>
      <c r="AA443" s="77"/>
      <c r="AB443" s="77"/>
      <c r="AC443" s="78"/>
      <c r="AD443" s="77"/>
      <c r="AE443" s="77"/>
      <c r="AF443" s="77"/>
      <c r="AG443" s="77"/>
      <c r="AH443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W439"/>
  <sheetViews>
    <sheetView zoomScale="80" zoomScaleNormal="80" zoomScalePageLayoutView="0" workbookViewId="0" topLeftCell="A1">
      <pane xSplit="38055" topLeftCell="AI1" activePane="topLeft" state="split"/>
      <selection pane="topLeft" activeCell="AI24" sqref="AI24"/>
      <selection pane="topLeft" activeCell="B6" sqref="B6"/>
      <selection pane="topRight" activeCell="W1" sqref="W1"/>
    </sheetView>
  </sheetViews>
  <sheetFormatPr defaultColWidth="9.140625" defaultRowHeight="12.75"/>
  <cols>
    <col min="1" max="1" width="5.7109375" style="88" customWidth="1"/>
    <col min="2" max="2" width="45.7109375" style="39" customWidth="1"/>
    <col min="3" max="3" width="5.28125" style="51" customWidth="1"/>
    <col min="4" max="4" width="12.7109375" style="33" customWidth="1"/>
    <col min="5" max="5" width="3.8515625" style="125" hidden="1" customWidth="1"/>
    <col min="6" max="8" width="3.7109375" style="125" hidden="1" customWidth="1"/>
    <col min="9" max="9" width="9.140625" style="126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9" customWidth="1"/>
    <col min="36" max="67" width="9.140625" style="90" customWidth="1"/>
    <col min="68" max="16384" width="9.140625" style="28" customWidth="1"/>
  </cols>
  <sheetData>
    <row r="1" spans="1:35" ht="27" customHeight="1">
      <c r="A1" s="101"/>
      <c r="B1" s="95" t="s">
        <v>26</v>
      </c>
      <c r="C1" s="54"/>
      <c r="D1" s="53"/>
      <c r="E1" s="28"/>
      <c r="F1" s="28"/>
      <c r="G1" s="28"/>
      <c r="H1" s="132"/>
      <c r="I1" s="53"/>
      <c r="J1" s="28"/>
      <c r="K1" s="28"/>
      <c r="L1" s="28"/>
      <c r="M1" s="132"/>
      <c r="N1" s="53"/>
      <c r="O1" s="28"/>
      <c r="P1" s="28"/>
      <c r="Q1" s="28"/>
      <c r="R1" s="142"/>
      <c r="S1" s="53"/>
      <c r="T1" s="28"/>
      <c r="U1" s="28"/>
      <c r="V1" s="28"/>
      <c r="W1" s="142"/>
      <c r="X1" s="53"/>
      <c r="Y1" s="28"/>
      <c r="Z1" s="28"/>
      <c r="AA1" s="28"/>
      <c r="AB1" s="142"/>
      <c r="AC1" s="28"/>
      <c r="AD1" s="28"/>
      <c r="AE1" s="28"/>
      <c r="AF1" s="28"/>
      <c r="AG1" s="142"/>
      <c r="AH1" s="28"/>
      <c r="AI1" s="28"/>
    </row>
    <row r="2" spans="1:35" ht="39.75" customHeight="1">
      <c r="A2" s="110"/>
      <c r="B2" s="95" t="s">
        <v>141</v>
      </c>
      <c r="C2" s="55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  <c r="AI2" s="28"/>
    </row>
    <row r="3" spans="1:35" ht="30" customHeight="1" thickBot="1">
      <c r="A3" s="87"/>
      <c r="B3" s="95" t="s">
        <v>65</v>
      </c>
      <c r="C3" s="56"/>
      <c r="D3" s="56"/>
      <c r="E3" s="123"/>
      <c r="F3" s="123"/>
      <c r="G3" s="123"/>
      <c r="H3" s="123"/>
      <c r="I3" s="124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9" customFormat="1" ht="24.75" customHeight="1" thickBot="1" thickTop="1">
      <c r="A4" s="249"/>
      <c r="B4" s="250" t="s">
        <v>182</v>
      </c>
      <c r="C4" s="200"/>
      <c r="D4" s="156"/>
      <c r="E4" s="241"/>
      <c r="F4" s="242"/>
      <c r="G4" s="242"/>
      <c r="H4" s="242"/>
      <c r="I4" s="243" t="s">
        <v>142</v>
      </c>
      <c r="J4" s="154"/>
      <c r="K4" s="155"/>
      <c r="L4" s="155"/>
      <c r="M4" s="155"/>
      <c r="N4" s="243" t="s">
        <v>143</v>
      </c>
      <c r="O4" s="154"/>
      <c r="P4" s="155"/>
      <c r="Q4" s="155"/>
      <c r="R4" s="155"/>
      <c r="S4" s="157" t="s">
        <v>144</v>
      </c>
      <c r="T4" s="154"/>
      <c r="U4" s="155"/>
      <c r="V4" s="155"/>
      <c r="W4" s="155"/>
      <c r="X4" s="157" t="s">
        <v>145</v>
      </c>
      <c r="Y4" s="154"/>
      <c r="Z4" s="155"/>
      <c r="AA4" s="155"/>
      <c r="AB4" s="155"/>
      <c r="AC4" s="157" t="s">
        <v>146</v>
      </c>
      <c r="AD4" s="154"/>
      <c r="AE4" s="155"/>
      <c r="AF4" s="155"/>
      <c r="AG4" s="155"/>
      <c r="AH4" s="243" t="s">
        <v>147</v>
      </c>
      <c r="AI4" s="329" t="s">
        <v>6</v>
      </c>
      <c r="AJ4" s="169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58"/>
      <c r="BW4" s="158"/>
    </row>
    <row r="5" spans="1:74" s="27" customFormat="1" ht="15.75" customHeight="1" thickTop="1">
      <c r="A5" s="235">
        <v>1</v>
      </c>
      <c r="B5" s="344" t="s">
        <v>78</v>
      </c>
      <c r="C5" s="336" t="s">
        <v>37</v>
      </c>
      <c r="D5" s="337" t="s">
        <v>7</v>
      </c>
      <c r="E5" s="236">
        <v>9</v>
      </c>
      <c r="F5" s="237">
        <v>7</v>
      </c>
      <c r="G5" s="237">
        <v>60</v>
      </c>
      <c r="H5" s="238">
        <v>53</v>
      </c>
      <c r="I5" s="239">
        <f>SUM((E5+F5)+((E5*100)/(E5+F5)+((((G5-H5)+((E5+F5)*5))*50)/((E5+F5)*5))))</f>
        <v>126.625</v>
      </c>
      <c r="J5" s="236">
        <v>13</v>
      </c>
      <c r="K5" s="237">
        <v>1</v>
      </c>
      <c r="L5" s="237">
        <v>68</v>
      </c>
      <c r="M5" s="238">
        <v>18</v>
      </c>
      <c r="N5" s="239">
        <f>SUM((J5+K5)+((J5*100)/(J5+K5)+((((L5-M5)+((J5+K5)*5))*50)/((J5+K5)*5))))</f>
        <v>192.57142857142856</v>
      </c>
      <c r="O5" s="236">
        <v>5</v>
      </c>
      <c r="P5" s="237">
        <v>3</v>
      </c>
      <c r="Q5" s="237">
        <v>32</v>
      </c>
      <c r="R5" s="238">
        <v>24</v>
      </c>
      <c r="S5" s="233">
        <f>SUM((O5+P5)+((O5*100)/(O5+P5)+((((Q5-R5)+((O5+P5)*5))*50)/((O5+P5)*5))))</f>
        <v>130.5</v>
      </c>
      <c r="T5" s="236">
        <v>10</v>
      </c>
      <c r="U5" s="237">
        <v>2</v>
      </c>
      <c r="V5" s="237">
        <v>52</v>
      </c>
      <c r="W5" s="238">
        <v>14</v>
      </c>
      <c r="X5" s="217">
        <f>SUM((T5+U5)+((T5*100)/(T5+U5)+((((V5-W5)+((T5+U5)*5))*50)/((T5+U5)*5))))</f>
        <v>177</v>
      </c>
      <c r="Y5" s="236"/>
      <c r="Z5" s="237"/>
      <c r="AA5" s="237"/>
      <c r="AB5" s="238"/>
      <c r="AC5" s="239"/>
      <c r="AD5" s="236"/>
      <c r="AE5" s="237"/>
      <c r="AF5" s="237"/>
      <c r="AG5" s="238"/>
      <c r="AH5" s="239"/>
      <c r="AI5" s="240">
        <f aca="true" t="shared" si="0" ref="AI5:AI12">SUM(I5+N5+S5+X5+AC5+AH5)</f>
        <v>626.6964285714286</v>
      </c>
      <c r="AJ5" s="17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28"/>
      <c r="BQ5" s="28"/>
      <c r="BR5" s="28"/>
      <c r="BS5" s="28"/>
      <c r="BT5" s="28"/>
      <c r="BU5" s="28"/>
      <c r="BV5" s="28"/>
    </row>
    <row r="6" spans="1:74" s="27" customFormat="1" ht="15.75" customHeight="1">
      <c r="A6" s="186">
        <v>2</v>
      </c>
      <c r="B6" s="340" t="s">
        <v>199</v>
      </c>
      <c r="C6" s="346">
        <v>98</v>
      </c>
      <c r="D6" s="345" t="s">
        <v>7</v>
      </c>
      <c r="E6" s="219"/>
      <c r="F6" s="172"/>
      <c r="G6" s="172"/>
      <c r="H6" s="216"/>
      <c r="I6" s="330"/>
      <c r="J6" s="219">
        <v>4</v>
      </c>
      <c r="K6" s="172">
        <v>4</v>
      </c>
      <c r="L6" s="172">
        <v>29</v>
      </c>
      <c r="M6" s="216">
        <v>26</v>
      </c>
      <c r="N6" s="233">
        <f>SUM((J6+K6)+((J6*100)/(J6+K6)+((((L6-M6)+((J6+K6)*5))*50)/((J6+K6)*5))))</f>
        <v>111.75</v>
      </c>
      <c r="O6" s="219">
        <v>5</v>
      </c>
      <c r="P6" s="172">
        <v>3</v>
      </c>
      <c r="Q6" s="172">
        <v>30</v>
      </c>
      <c r="R6" s="216">
        <v>21</v>
      </c>
      <c r="S6" s="217">
        <f>SUM((O6+P6)+((O6*100)/(O6+P6)+((((Q6-R6)+((O6+P6)*5))*50)/((O6+P6)*5))))</f>
        <v>131.75</v>
      </c>
      <c r="T6" s="219">
        <v>10</v>
      </c>
      <c r="U6" s="172">
        <v>2</v>
      </c>
      <c r="V6" s="172">
        <v>53</v>
      </c>
      <c r="W6" s="216">
        <v>9</v>
      </c>
      <c r="X6" s="217">
        <f>SUM((T6+U6)+((T6*100)/(T6+U6)+((((V6-W6)+((T6+U6)*5))*50)/((T6+U6)*5))))</f>
        <v>182</v>
      </c>
      <c r="Y6" s="219"/>
      <c r="Z6" s="172"/>
      <c r="AA6" s="172"/>
      <c r="AB6" s="216"/>
      <c r="AC6" s="218"/>
      <c r="AD6" s="219"/>
      <c r="AE6" s="172"/>
      <c r="AF6" s="172"/>
      <c r="AG6" s="216"/>
      <c r="AH6" s="214"/>
      <c r="AI6" s="227">
        <f t="shared" si="0"/>
        <v>425.5</v>
      </c>
      <c r="AJ6" s="17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28"/>
      <c r="BQ6" s="28"/>
      <c r="BR6" s="28"/>
      <c r="BS6" s="28"/>
      <c r="BT6" s="28"/>
      <c r="BU6" s="28"/>
      <c r="BV6" s="28"/>
    </row>
    <row r="7" spans="1:74" s="27" customFormat="1" ht="15.75" customHeight="1">
      <c r="A7" s="186">
        <v>3</v>
      </c>
      <c r="B7" s="344" t="s">
        <v>48</v>
      </c>
      <c r="C7" s="336" t="s">
        <v>41</v>
      </c>
      <c r="D7" s="345" t="s">
        <v>7</v>
      </c>
      <c r="E7" s="219">
        <v>12</v>
      </c>
      <c r="F7" s="172">
        <v>4</v>
      </c>
      <c r="G7" s="172">
        <v>66</v>
      </c>
      <c r="H7" s="216">
        <v>37</v>
      </c>
      <c r="I7" s="233">
        <f>SUM((E7+F7)+((E7*100)/(E7+F7)+((((G7-H7)+((E7+F7)*5))*50)/((E7+F7)*5))))</f>
        <v>159.125</v>
      </c>
      <c r="J7" s="219"/>
      <c r="K7" s="172"/>
      <c r="L7" s="172"/>
      <c r="M7" s="216"/>
      <c r="N7" s="214"/>
      <c r="O7" s="219"/>
      <c r="P7" s="172"/>
      <c r="Q7" s="172"/>
      <c r="R7" s="216"/>
      <c r="S7" s="218"/>
      <c r="T7" s="219">
        <v>9</v>
      </c>
      <c r="U7" s="172">
        <v>3</v>
      </c>
      <c r="V7" s="172">
        <v>51</v>
      </c>
      <c r="W7" s="216">
        <v>17</v>
      </c>
      <c r="X7" s="217">
        <f>SUM((T7+U7)+((T7*100)/(T7+U7)+((((V7-W7)+((T7+U7)*5))*50)/((T7+U7)*5))))</f>
        <v>165.33333333333331</v>
      </c>
      <c r="Y7" s="219"/>
      <c r="Z7" s="172"/>
      <c r="AA7" s="172"/>
      <c r="AB7" s="216"/>
      <c r="AC7" s="218"/>
      <c r="AD7" s="219"/>
      <c r="AE7" s="172"/>
      <c r="AF7" s="172"/>
      <c r="AG7" s="216"/>
      <c r="AH7" s="233"/>
      <c r="AI7" s="227">
        <f t="shared" si="0"/>
        <v>324.4583333333333</v>
      </c>
      <c r="AJ7" s="17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28"/>
      <c r="BQ7" s="28"/>
      <c r="BR7" s="28"/>
      <c r="BS7" s="28"/>
      <c r="BT7" s="28"/>
      <c r="BU7" s="28"/>
      <c r="BV7" s="28"/>
    </row>
    <row r="8" spans="1:74" s="32" customFormat="1" ht="15.75" customHeight="1">
      <c r="A8" s="186">
        <v>4</v>
      </c>
      <c r="B8" s="335" t="s">
        <v>82</v>
      </c>
      <c r="C8" s="336" t="s">
        <v>38</v>
      </c>
      <c r="D8" s="337" t="s">
        <v>4</v>
      </c>
      <c r="E8" s="219"/>
      <c r="F8" s="172"/>
      <c r="G8" s="172"/>
      <c r="H8" s="216"/>
      <c r="I8" s="330"/>
      <c r="J8" s="219">
        <v>10</v>
      </c>
      <c r="K8" s="172">
        <v>4</v>
      </c>
      <c r="L8" s="172">
        <v>56</v>
      </c>
      <c r="M8" s="216">
        <v>31</v>
      </c>
      <c r="N8" s="233">
        <f>SUM((J8+K8)+((J8*100)/(J8+K8)+((((L8-M8)+((J8+K8)*5))*50)/((J8+K8)*5))))</f>
        <v>153.28571428571428</v>
      </c>
      <c r="O8" s="219"/>
      <c r="P8" s="172"/>
      <c r="Q8" s="172"/>
      <c r="R8" s="216"/>
      <c r="S8" s="330"/>
      <c r="T8" s="219"/>
      <c r="U8" s="172"/>
      <c r="V8" s="172"/>
      <c r="W8" s="216"/>
      <c r="X8" s="214"/>
      <c r="Y8" s="219"/>
      <c r="Z8" s="172"/>
      <c r="AA8" s="172"/>
      <c r="AB8" s="216"/>
      <c r="AC8" s="218"/>
      <c r="AD8" s="219"/>
      <c r="AE8" s="172"/>
      <c r="AF8" s="172"/>
      <c r="AG8" s="216"/>
      <c r="AH8" s="234"/>
      <c r="AI8" s="227">
        <f t="shared" si="0"/>
        <v>153.28571428571428</v>
      </c>
      <c r="AJ8" s="17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28"/>
      <c r="BQ8" s="28"/>
      <c r="BR8" s="28"/>
      <c r="BS8" s="28"/>
      <c r="BT8" s="28"/>
      <c r="BU8" s="28"/>
      <c r="BV8" s="28"/>
    </row>
    <row r="9" spans="1:36" ht="15.75" customHeight="1">
      <c r="A9" s="186">
        <v>5</v>
      </c>
      <c r="B9" s="340" t="s">
        <v>83</v>
      </c>
      <c r="C9" s="336" t="s">
        <v>37</v>
      </c>
      <c r="D9" s="337" t="s">
        <v>5</v>
      </c>
      <c r="E9" s="219"/>
      <c r="F9" s="172"/>
      <c r="G9" s="172"/>
      <c r="H9" s="216"/>
      <c r="I9" s="330"/>
      <c r="J9" s="219"/>
      <c r="K9" s="172"/>
      <c r="L9" s="172"/>
      <c r="M9" s="216"/>
      <c r="N9" s="214"/>
      <c r="O9" s="219">
        <v>3</v>
      </c>
      <c r="P9" s="172">
        <v>5</v>
      </c>
      <c r="Q9" s="172">
        <v>24</v>
      </c>
      <c r="R9" s="216">
        <v>31</v>
      </c>
      <c r="S9" s="217">
        <f>SUM((O9+P9)+((O9*100)/(O9+P9)+((((Q9-R9)+((O9+P9)*5))*50)/((O9+P9)*5))))</f>
        <v>86.75</v>
      </c>
      <c r="T9" s="219"/>
      <c r="U9" s="172"/>
      <c r="V9" s="172"/>
      <c r="W9" s="216"/>
      <c r="X9" s="214"/>
      <c r="Y9" s="219"/>
      <c r="Z9" s="172"/>
      <c r="AA9" s="172"/>
      <c r="AB9" s="216"/>
      <c r="AC9" s="218"/>
      <c r="AD9" s="219"/>
      <c r="AE9" s="172"/>
      <c r="AF9" s="172"/>
      <c r="AG9" s="216"/>
      <c r="AH9" s="214"/>
      <c r="AI9" s="227">
        <f t="shared" si="0"/>
        <v>86.75</v>
      </c>
      <c r="AJ9" s="170"/>
    </row>
    <row r="10" spans="1:36" ht="15.75" customHeight="1">
      <c r="A10" s="186">
        <v>6</v>
      </c>
      <c r="B10" s="340" t="s">
        <v>66</v>
      </c>
      <c r="C10" s="336" t="s">
        <v>37</v>
      </c>
      <c r="D10" s="345" t="s">
        <v>5</v>
      </c>
      <c r="E10" s="219">
        <v>5</v>
      </c>
      <c r="F10" s="172">
        <v>11</v>
      </c>
      <c r="G10" s="172">
        <v>49</v>
      </c>
      <c r="H10" s="216">
        <v>66</v>
      </c>
      <c r="I10" s="217">
        <f>SUM((E10+F10)+((E10*100)/(E10+F10)+((((G10-H10)+((E10+F10)*5))*50)/((E10+F10)*5))))</f>
        <v>86.625</v>
      </c>
      <c r="J10" s="219"/>
      <c r="K10" s="172"/>
      <c r="L10" s="172"/>
      <c r="M10" s="216"/>
      <c r="N10" s="233"/>
      <c r="O10" s="219"/>
      <c r="P10" s="172"/>
      <c r="Q10" s="172"/>
      <c r="R10" s="216"/>
      <c r="S10" s="218"/>
      <c r="T10" s="219"/>
      <c r="U10" s="172"/>
      <c r="V10" s="172"/>
      <c r="W10" s="216"/>
      <c r="X10" s="214"/>
      <c r="Y10" s="219"/>
      <c r="Z10" s="172"/>
      <c r="AA10" s="172"/>
      <c r="AB10" s="216"/>
      <c r="AC10" s="218"/>
      <c r="AD10" s="219"/>
      <c r="AE10" s="172"/>
      <c r="AF10" s="172"/>
      <c r="AG10" s="216"/>
      <c r="AH10" s="214"/>
      <c r="AI10" s="227">
        <f t="shared" si="0"/>
        <v>86.625</v>
      </c>
      <c r="AJ10" s="170"/>
    </row>
    <row r="11" spans="1:35" ht="18">
      <c r="A11" s="186">
        <v>7</v>
      </c>
      <c r="B11" s="340" t="s">
        <v>150</v>
      </c>
      <c r="C11" s="336" t="s">
        <v>38</v>
      </c>
      <c r="D11" s="337" t="s">
        <v>4</v>
      </c>
      <c r="E11" s="219">
        <v>0</v>
      </c>
      <c r="F11" s="172">
        <v>16</v>
      </c>
      <c r="G11" s="172">
        <v>10</v>
      </c>
      <c r="H11" s="216">
        <v>80</v>
      </c>
      <c r="I11" s="217">
        <f>SUM((E11+F11)+((E11*100)/(E11+F11)+((((G11-H11)+((E11+F11)*5))*50)/((E11+F11)*5))))</f>
        <v>22.25</v>
      </c>
      <c r="J11" s="219">
        <v>1</v>
      </c>
      <c r="K11" s="172">
        <v>13</v>
      </c>
      <c r="L11" s="172">
        <v>16</v>
      </c>
      <c r="M11" s="216">
        <v>69</v>
      </c>
      <c r="N11" s="233">
        <f>SUM((J11+K11)+((J11*100)/(J11+K11)+((((L11-M11)+((J11+K11)*5))*50)/((J11+K11)*5))))</f>
        <v>33.285714285714285</v>
      </c>
      <c r="O11" s="219"/>
      <c r="P11" s="172"/>
      <c r="Q11" s="172"/>
      <c r="R11" s="216"/>
      <c r="S11" s="218"/>
      <c r="T11" s="219"/>
      <c r="U11" s="172"/>
      <c r="V11" s="172"/>
      <c r="W11" s="216"/>
      <c r="X11" s="214"/>
      <c r="Y11" s="219"/>
      <c r="Z11" s="172"/>
      <c r="AA11" s="172"/>
      <c r="AB11" s="216"/>
      <c r="AC11" s="218"/>
      <c r="AD11" s="219"/>
      <c r="AE11" s="172"/>
      <c r="AF11" s="172"/>
      <c r="AG11" s="216"/>
      <c r="AH11" s="214"/>
      <c r="AI11" s="227">
        <f t="shared" si="0"/>
        <v>55.535714285714285</v>
      </c>
    </row>
    <row r="12" spans="1:35" ht="18">
      <c r="A12" s="186">
        <v>8</v>
      </c>
      <c r="B12" s="340" t="s">
        <v>85</v>
      </c>
      <c r="C12" s="336" t="s">
        <v>38</v>
      </c>
      <c r="D12" s="337" t="s">
        <v>5</v>
      </c>
      <c r="E12" s="219">
        <v>2</v>
      </c>
      <c r="F12" s="172">
        <v>14</v>
      </c>
      <c r="G12" s="172">
        <v>28</v>
      </c>
      <c r="H12" s="216">
        <v>71</v>
      </c>
      <c r="I12" s="217">
        <f>SUM((E12+F12)+((E12*100)/(E12+F12)+((((G12-H12)+((E12+F12)*5))*50)/((E12+F12)*5))))</f>
        <v>51.625</v>
      </c>
      <c r="J12" s="219"/>
      <c r="K12" s="172"/>
      <c r="L12" s="172"/>
      <c r="M12" s="216"/>
      <c r="N12" s="233"/>
      <c r="O12" s="219"/>
      <c r="P12" s="172"/>
      <c r="Q12" s="172"/>
      <c r="R12" s="216"/>
      <c r="S12" s="330"/>
      <c r="T12" s="219"/>
      <c r="U12" s="172"/>
      <c r="V12" s="172"/>
      <c r="W12" s="216"/>
      <c r="X12" s="214"/>
      <c r="Y12" s="219"/>
      <c r="Z12" s="172"/>
      <c r="AA12" s="172"/>
      <c r="AB12" s="216"/>
      <c r="AC12" s="218"/>
      <c r="AD12" s="219"/>
      <c r="AE12" s="172"/>
      <c r="AF12" s="172"/>
      <c r="AG12" s="216"/>
      <c r="AH12" s="214"/>
      <c r="AI12" s="227">
        <f t="shared" si="0"/>
        <v>51.625</v>
      </c>
    </row>
    <row r="13" spans="1:35" ht="18">
      <c r="A13" s="186"/>
      <c r="B13" s="294"/>
      <c r="C13" s="296"/>
      <c r="D13" s="293"/>
      <c r="E13" s="219"/>
      <c r="F13" s="172"/>
      <c r="G13" s="172"/>
      <c r="H13" s="216"/>
      <c r="I13" s="218"/>
      <c r="J13" s="219"/>
      <c r="K13" s="172"/>
      <c r="L13" s="172"/>
      <c r="M13" s="216"/>
      <c r="N13" s="214"/>
      <c r="O13" s="219"/>
      <c r="P13" s="172"/>
      <c r="Q13" s="172"/>
      <c r="R13" s="216"/>
      <c r="S13" s="218"/>
      <c r="T13" s="219"/>
      <c r="U13" s="172"/>
      <c r="V13" s="172"/>
      <c r="W13" s="216"/>
      <c r="X13" s="214"/>
      <c r="Y13" s="219"/>
      <c r="Z13" s="172"/>
      <c r="AA13" s="172"/>
      <c r="AB13" s="216"/>
      <c r="AC13" s="218"/>
      <c r="AD13" s="219"/>
      <c r="AE13" s="172"/>
      <c r="AF13" s="172"/>
      <c r="AG13" s="216"/>
      <c r="AH13" s="214"/>
      <c r="AI13" s="227"/>
    </row>
    <row r="14" spans="1:35" ht="18">
      <c r="A14" s="186"/>
      <c r="B14" s="294"/>
      <c r="C14" s="296"/>
      <c r="D14" s="293"/>
      <c r="E14" s="219"/>
      <c r="F14" s="172"/>
      <c r="G14" s="172"/>
      <c r="H14" s="216"/>
      <c r="I14" s="218"/>
      <c r="J14" s="219"/>
      <c r="K14" s="172"/>
      <c r="L14" s="172"/>
      <c r="M14" s="216"/>
      <c r="N14" s="214"/>
      <c r="O14" s="219"/>
      <c r="P14" s="172"/>
      <c r="Q14" s="172"/>
      <c r="R14" s="216"/>
      <c r="S14" s="218"/>
      <c r="T14" s="219"/>
      <c r="U14" s="172"/>
      <c r="V14" s="172"/>
      <c r="W14" s="216"/>
      <c r="X14" s="214"/>
      <c r="Y14" s="219"/>
      <c r="Z14" s="172"/>
      <c r="AA14" s="172"/>
      <c r="AB14" s="216"/>
      <c r="AC14" s="218"/>
      <c r="AD14" s="219"/>
      <c r="AE14" s="172"/>
      <c r="AF14" s="172"/>
      <c r="AG14" s="216"/>
      <c r="AH14" s="214"/>
      <c r="AI14" s="227"/>
    </row>
    <row r="15" spans="1:35" ht="18">
      <c r="A15" s="186"/>
      <c r="B15" s="294"/>
      <c r="C15" s="303"/>
      <c r="D15" s="292"/>
      <c r="E15" s="219"/>
      <c r="F15" s="172"/>
      <c r="G15" s="172"/>
      <c r="H15" s="216"/>
      <c r="I15" s="218"/>
      <c r="J15" s="219"/>
      <c r="K15" s="172"/>
      <c r="L15" s="172"/>
      <c r="M15" s="216"/>
      <c r="N15" s="214"/>
      <c r="O15" s="219"/>
      <c r="P15" s="172"/>
      <c r="Q15" s="172"/>
      <c r="R15" s="216"/>
      <c r="S15" s="218"/>
      <c r="T15" s="219"/>
      <c r="U15" s="172"/>
      <c r="V15" s="172"/>
      <c r="W15" s="216"/>
      <c r="X15" s="214"/>
      <c r="Y15" s="219"/>
      <c r="Z15" s="172"/>
      <c r="AA15" s="172"/>
      <c r="AB15" s="216"/>
      <c r="AC15" s="218"/>
      <c r="AD15" s="219"/>
      <c r="AE15" s="172"/>
      <c r="AF15" s="172"/>
      <c r="AG15" s="216"/>
      <c r="AH15" s="214"/>
      <c r="AI15" s="227"/>
    </row>
    <row r="16" spans="1:35" ht="18">
      <c r="A16" s="186"/>
      <c r="B16" s="291"/>
      <c r="C16" s="296"/>
      <c r="D16" s="293"/>
      <c r="E16" s="219"/>
      <c r="F16" s="172"/>
      <c r="G16" s="172"/>
      <c r="H16" s="216"/>
      <c r="I16" s="214"/>
      <c r="J16" s="219"/>
      <c r="K16" s="172"/>
      <c r="L16" s="172"/>
      <c r="M16" s="216"/>
      <c r="N16" s="214"/>
      <c r="O16" s="219"/>
      <c r="P16" s="172"/>
      <c r="Q16" s="172"/>
      <c r="R16" s="216"/>
      <c r="S16" s="214"/>
      <c r="T16" s="219"/>
      <c r="U16" s="172"/>
      <c r="V16" s="172"/>
      <c r="W16" s="216"/>
      <c r="X16" s="214"/>
      <c r="Y16" s="219"/>
      <c r="Z16" s="172"/>
      <c r="AA16" s="172"/>
      <c r="AB16" s="216"/>
      <c r="AC16" s="214"/>
      <c r="AD16" s="219"/>
      <c r="AE16" s="172"/>
      <c r="AF16" s="172"/>
      <c r="AG16" s="216"/>
      <c r="AH16" s="214"/>
      <c r="AI16" s="227"/>
    </row>
    <row r="17" spans="1:56" s="32" customFormat="1" ht="15.75" customHeight="1">
      <c r="A17" s="201"/>
      <c r="B17" s="291"/>
      <c r="C17" s="296"/>
      <c r="D17" s="293"/>
      <c r="E17" s="219"/>
      <c r="F17" s="172"/>
      <c r="G17" s="172"/>
      <c r="H17" s="216"/>
      <c r="I17" s="218"/>
      <c r="J17" s="219"/>
      <c r="K17" s="172"/>
      <c r="L17" s="172"/>
      <c r="M17" s="216"/>
      <c r="N17" s="217"/>
      <c r="O17" s="219"/>
      <c r="P17" s="172"/>
      <c r="Q17" s="172"/>
      <c r="R17" s="216"/>
      <c r="S17" s="218"/>
      <c r="T17" s="219"/>
      <c r="U17" s="172"/>
      <c r="V17" s="172"/>
      <c r="W17" s="216"/>
      <c r="X17" s="217"/>
      <c r="Y17" s="219"/>
      <c r="Z17" s="172"/>
      <c r="AA17" s="172"/>
      <c r="AB17" s="216"/>
      <c r="AC17" s="217"/>
      <c r="AD17" s="219"/>
      <c r="AE17" s="172"/>
      <c r="AF17" s="172"/>
      <c r="AG17" s="216"/>
      <c r="AH17" s="234"/>
      <c r="AI17" s="215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</row>
    <row r="18" spans="1:35" ht="18">
      <c r="A18" s="81"/>
      <c r="B18" s="291"/>
      <c r="C18" s="171"/>
      <c r="D18" s="232"/>
      <c r="E18" s="219"/>
      <c r="F18" s="172"/>
      <c r="G18" s="172"/>
      <c r="H18" s="216"/>
      <c r="I18" s="214"/>
      <c r="J18" s="219"/>
      <c r="K18" s="172"/>
      <c r="L18" s="172"/>
      <c r="M18" s="216"/>
      <c r="N18" s="214"/>
      <c r="O18" s="219"/>
      <c r="P18" s="172"/>
      <c r="Q18" s="172"/>
      <c r="R18" s="216"/>
      <c r="S18" s="214"/>
      <c r="T18" s="219"/>
      <c r="U18" s="172"/>
      <c r="V18" s="172"/>
      <c r="W18" s="216"/>
      <c r="X18" s="214"/>
      <c r="Y18" s="219"/>
      <c r="Z18" s="172"/>
      <c r="AA18" s="172"/>
      <c r="AB18" s="216"/>
      <c r="AC18" s="214"/>
      <c r="AD18" s="219"/>
      <c r="AE18" s="172"/>
      <c r="AF18" s="172"/>
      <c r="AG18" s="216"/>
      <c r="AH18" s="214"/>
      <c r="AI18" s="228"/>
    </row>
    <row r="19" spans="1:35" ht="18">
      <c r="A19" s="81"/>
      <c r="B19" s="291"/>
      <c r="C19" s="171"/>
      <c r="D19" s="232"/>
      <c r="E19" s="219"/>
      <c r="F19" s="172"/>
      <c r="G19" s="172"/>
      <c r="H19" s="216"/>
      <c r="I19" s="214"/>
      <c r="J19" s="219"/>
      <c r="K19" s="172"/>
      <c r="L19" s="172"/>
      <c r="M19" s="216"/>
      <c r="N19" s="214"/>
      <c r="O19" s="219"/>
      <c r="P19" s="172"/>
      <c r="Q19" s="172"/>
      <c r="R19" s="216"/>
      <c r="S19" s="214"/>
      <c r="T19" s="219"/>
      <c r="U19" s="172"/>
      <c r="V19" s="172"/>
      <c r="W19" s="216"/>
      <c r="X19" s="214"/>
      <c r="Y19" s="219"/>
      <c r="Z19" s="172"/>
      <c r="AA19" s="172"/>
      <c r="AB19" s="216"/>
      <c r="AC19" s="214"/>
      <c r="AD19" s="219"/>
      <c r="AE19" s="172"/>
      <c r="AF19" s="172"/>
      <c r="AG19" s="216"/>
      <c r="AH19" s="214"/>
      <c r="AI19" s="228"/>
    </row>
    <row r="20" spans="1:35" ht="18">
      <c r="A20" s="81"/>
      <c r="B20" s="90"/>
      <c r="C20" s="171"/>
      <c r="D20" s="232"/>
      <c r="E20" s="219"/>
      <c r="F20" s="172"/>
      <c r="G20" s="172"/>
      <c r="H20" s="216"/>
      <c r="I20" s="214"/>
      <c r="J20" s="219"/>
      <c r="K20" s="172"/>
      <c r="L20" s="172"/>
      <c r="M20" s="216"/>
      <c r="N20" s="214"/>
      <c r="O20" s="219"/>
      <c r="P20" s="172"/>
      <c r="Q20" s="172"/>
      <c r="R20" s="216"/>
      <c r="S20" s="214"/>
      <c r="T20" s="219"/>
      <c r="U20" s="172"/>
      <c r="V20" s="172"/>
      <c r="W20" s="216"/>
      <c r="X20" s="214"/>
      <c r="Y20" s="219"/>
      <c r="Z20" s="172"/>
      <c r="AA20" s="172"/>
      <c r="AB20" s="216"/>
      <c r="AC20" s="214"/>
      <c r="AD20" s="219"/>
      <c r="AE20" s="172"/>
      <c r="AF20" s="172"/>
      <c r="AG20" s="216"/>
      <c r="AH20" s="214"/>
      <c r="AI20" s="228"/>
    </row>
    <row r="21" spans="1:35" ht="18">
      <c r="A21" s="81"/>
      <c r="B21" s="90"/>
      <c r="C21" s="171"/>
      <c r="D21" s="232"/>
      <c r="E21" s="219"/>
      <c r="F21" s="172"/>
      <c r="G21" s="172"/>
      <c r="H21" s="216"/>
      <c r="I21" s="214"/>
      <c r="J21" s="219"/>
      <c r="K21" s="172"/>
      <c r="L21" s="172"/>
      <c r="M21" s="216"/>
      <c r="N21" s="214"/>
      <c r="O21" s="219"/>
      <c r="P21" s="172"/>
      <c r="Q21" s="172"/>
      <c r="R21" s="216"/>
      <c r="S21" s="214"/>
      <c r="T21" s="219"/>
      <c r="U21" s="172"/>
      <c r="V21" s="172"/>
      <c r="W21" s="216"/>
      <c r="X21" s="214"/>
      <c r="Y21" s="219"/>
      <c r="Z21" s="172"/>
      <c r="AA21" s="172"/>
      <c r="AB21" s="216"/>
      <c r="AC21" s="214"/>
      <c r="AD21" s="219"/>
      <c r="AE21" s="172"/>
      <c r="AF21" s="172"/>
      <c r="AG21" s="216"/>
      <c r="AH21" s="214"/>
      <c r="AI21" s="228"/>
    </row>
    <row r="22" spans="1:35" ht="18">
      <c r="A22" s="81"/>
      <c r="B22" s="90"/>
      <c r="C22" s="171"/>
      <c r="D22" s="232"/>
      <c r="E22" s="174"/>
      <c r="F22" s="174"/>
      <c r="G22" s="174"/>
      <c r="H22" s="174"/>
      <c r="I22" s="175"/>
      <c r="J22" s="174"/>
      <c r="K22" s="174"/>
      <c r="L22" s="174"/>
      <c r="M22" s="174"/>
      <c r="N22" s="175"/>
      <c r="O22" s="174"/>
      <c r="P22" s="174"/>
      <c r="Q22" s="174"/>
      <c r="R22" s="174"/>
      <c r="S22" s="175"/>
      <c r="T22" s="174"/>
      <c r="U22" s="174"/>
      <c r="V22" s="174"/>
      <c r="W22" s="174"/>
      <c r="X22" s="175"/>
      <c r="Y22" s="174"/>
      <c r="Z22" s="174"/>
      <c r="AA22" s="174"/>
      <c r="AB22" s="174"/>
      <c r="AC22" s="175"/>
      <c r="AD22" s="174"/>
      <c r="AE22" s="174"/>
      <c r="AF22" s="174"/>
      <c r="AG22" s="174"/>
      <c r="AH22" s="175"/>
      <c r="AI22" s="228"/>
    </row>
    <row r="23" spans="1:35" ht="18">
      <c r="A23" s="81"/>
      <c r="B23" s="90"/>
      <c r="C23" s="171"/>
      <c r="D23" s="232"/>
      <c r="E23" s="172"/>
      <c r="F23" s="172"/>
      <c r="G23" s="172"/>
      <c r="H23" s="172"/>
      <c r="I23" s="173"/>
      <c r="J23" s="174"/>
      <c r="K23" s="174"/>
      <c r="L23" s="174"/>
      <c r="M23" s="174"/>
      <c r="N23" s="175"/>
      <c r="O23" s="174"/>
      <c r="P23" s="174"/>
      <c r="Q23" s="174"/>
      <c r="R23" s="174"/>
      <c r="S23" s="175"/>
      <c r="T23" s="174"/>
      <c r="U23" s="174"/>
      <c r="V23" s="174"/>
      <c r="W23" s="174"/>
      <c r="X23" s="175"/>
      <c r="Y23" s="174"/>
      <c r="Z23" s="174"/>
      <c r="AA23" s="174"/>
      <c r="AB23" s="174"/>
      <c r="AC23" s="175"/>
      <c r="AD23" s="174"/>
      <c r="AE23" s="174"/>
      <c r="AF23" s="174"/>
      <c r="AG23" s="174"/>
      <c r="AH23" s="175"/>
      <c r="AI23" s="228"/>
    </row>
    <row r="24" spans="1:35" ht="18">
      <c r="A24" s="81"/>
      <c r="B24" s="90"/>
      <c r="C24" s="171"/>
      <c r="D24" s="232"/>
      <c r="E24" s="172"/>
      <c r="F24" s="172"/>
      <c r="G24" s="172"/>
      <c r="H24" s="172"/>
      <c r="I24" s="173"/>
      <c r="J24" s="174"/>
      <c r="K24" s="174"/>
      <c r="L24" s="174"/>
      <c r="M24" s="174"/>
      <c r="N24" s="175"/>
      <c r="O24" s="174"/>
      <c r="P24" s="174"/>
      <c r="Q24" s="174"/>
      <c r="R24" s="174"/>
      <c r="S24" s="175"/>
      <c r="T24" s="174"/>
      <c r="U24" s="174"/>
      <c r="V24" s="174"/>
      <c r="W24" s="174"/>
      <c r="X24" s="175"/>
      <c r="Y24" s="174"/>
      <c r="Z24" s="174"/>
      <c r="AA24" s="174"/>
      <c r="AB24" s="174"/>
      <c r="AC24" s="175"/>
      <c r="AD24" s="174"/>
      <c r="AE24" s="174"/>
      <c r="AF24" s="174"/>
      <c r="AG24" s="174"/>
      <c r="AH24" s="175"/>
      <c r="AI24" s="228"/>
    </row>
    <row r="25" spans="1:35" ht="18">
      <c r="A25" s="81"/>
      <c r="B25" s="90"/>
      <c r="C25" s="171"/>
      <c r="D25" s="232"/>
      <c r="E25" s="172"/>
      <c r="F25" s="172"/>
      <c r="G25" s="172"/>
      <c r="H25" s="172"/>
      <c r="I25" s="173"/>
      <c r="J25" s="174"/>
      <c r="K25" s="174"/>
      <c r="L25" s="174"/>
      <c r="M25" s="174"/>
      <c r="N25" s="175"/>
      <c r="O25" s="174"/>
      <c r="P25" s="174"/>
      <c r="Q25" s="174"/>
      <c r="R25" s="174"/>
      <c r="S25" s="175"/>
      <c r="T25" s="174"/>
      <c r="U25" s="174"/>
      <c r="V25" s="174"/>
      <c r="W25" s="174"/>
      <c r="X25" s="175"/>
      <c r="Y25" s="174"/>
      <c r="Z25" s="174"/>
      <c r="AA25" s="174"/>
      <c r="AB25" s="174"/>
      <c r="AC25" s="175"/>
      <c r="AD25" s="174"/>
      <c r="AE25" s="174"/>
      <c r="AF25" s="174"/>
      <c r="AG25" s="174"/>
      <c r="AH25" s="175"/>
      <c r="AI25" s="228"/>
    </row>
    <row r="26" spans="1:35" ht="18">
      <c r="A26" s="81"/>
      <c r="B26" s="90"/>
      <c r="C26" s="171"/>
      <c r="D26" s="232"/>
      <c r="E26" s="172"/>
      <c r="F26" s="172"/>
      <c r="G26" s="172"/>
      <c r="H26" s="172"/>
      <c r="I26" s="173"/>
      <c r="J26" s="174"/>
      <c r="K26" s="174"/>
      <c r="L26" s="174"/>
      <c r="M26" s="174"/>
      <c r="N26" s="175"/>
      <c r="O26" s="174"/>
      <c r="P26" s="174"/>
      <c r="Q26" s="174"/>
      <c r="R26" s="174"/>
      <c r="S26" s="175"/>
      <c r="T26" s="174"/>
      <c r="U26" s="174"/>
      <c r="V26" s="174"/>
      <c r="W26" s="174"/>
      <c r="X26" s="175"/>
      <c r="Y26" s="174"/>
      <c r="Z26" s="174"/>
      <c r="AA26" s="174"/>
      <c r="AB26" s="174"/>
      <c r="AC26" s="175"/>
      <c r="AD26" s="174"/>
      <c r="AE26" s="174"/>
      <c r="AF26" s="174"/>
      <c r="AG26" s="174"/>
      <c r="AH26" s="175"/>
      <c r="AI26" s="228"/>
    </row>
    <row r="27" spans="1:35" ht="18">
      <c r="A27" s="81"/>
      <c r="B27" s="90"/>
      <c r="C27" s="171"/>
      <c r="D27" s="168"/>
      <c r="E27" s="172"/>
      <c r="F27" s="172"/>
      <c r="G27" s="172"/>
      <c r="H27" s="172"/>
      <c r="I27" s="173"/>
      <c r="J27" s="174"/>
      <c r="K27" s="174"/>
      <c r="L27" s="174"/>
      <c r="M27" s="174"/>
      <c r="N27" s="175"/>
      <c r="O27" s="174"/>
      <c r="P27" s="174"/>
      <c r="Q27" s="174"/>
      <c r="R27" s="174"/>
      <c r="S27" s="175"/>
      <c r="T27" s="174"/>
      <c r="U27" s="174"/>
      <c r="V27" s="174"/>
      <c r="W27" s="174"/>
      <c r="X27" s="175"/>
      <c r="Y27" s="174"/>
      <c r="Z27" s="174"/>
      <c r="AA27" s="174"/>
      <c r="AB27" s="174"/>
      <c r="AC27" s="175"/>
      <c r="AD27" s="174"/>
      <c r="AE27" s="174"/>
      <c r="AF27" s="174"/>
      <c r="AG27" s="174"/>
      <c r="AH27" s="175"/>
      <c r="AI27" s="228"/>
    </row>
    <row r="28" spans="1:35" ht="18">
      <c r="A28" s="81"/>
      <c r="B28" s="90"/>
      <c r="C28" s="171"/>
      <c r="D28" s="168"/>
      <c r="E28" s="172"/>
      <c r="F28" s="172"/>
      <c r="G28" s="172"/>
      <c r="H28" s="172"/>
      <c r="I28" s="173"/>
      <c r="J28" s="174"/>
      <c r="K28" s="174"/>
      <c r="L28" s="174"/>
      <c r="M28" s="174"/>
      <c r="N28" s="175"/>
      <c r="O28" s="174"/>
      <c r="P28" s="174"/>
      <c r="Q28" s="174"/>
      <c r="R28" s="174"/>
      <c r="S28" s="175"/>
      <c r="T28" s="174"/>
      <c r="U28" s="174"/>
      <c r="V28" s="174"/>
      <c r="W28" s="174"/>
      <c r="X28" s="175"/>
      <c r="Y28" s="174"/>
      <c r="Z28" s="174"/>
      <c r="AA28" s="174"/>
      <c r="AB28" s="174"/>
      <c r="AC28" s="175"/>
      <c r="AD28" s="174"/>
      <c r="AE28" s="174"/>
      <c r="AF28" s="174"/>
      <c r="AG28" s="174"/>
      <c r="AH28" s="175"/>
      <c r="AI28" s="180"/>
    </row>
    <row r="29" spans="1:35" ht="18">
      <c r="A29" s="81"/>
      <c r="B29" s="90"/>
      <c r="C29" s="171"/>
      <c r="D29" s="168"/>
      <c r="E29" s="172"/>
      <c r="F29" s="172"/>
      <c r="G29" s="172"/>
      <c r="H29" s="172"/>
      <c r="I29" s="173"/>
      <c r="J29" s="174"/>
      <c r="K29" s="174"/>
      <c r="L29" s="174"/>
      <c r="M29" s="174"/>
      <c r="N29" s="175"/>
      <c r="O29" s="174"/>
      <c r="P29" s="174"/>
      <c r="Q29" s="174"/>
      <c r="R29" s="174"/>
      <c r="S29" s="175"/>
      <c r="T29" s="174"/>
      <c r="U29" s="174"/>
      <c r="V29" s="174"/>
      <c r="W29" s="174"/>
      <c r="X29" s="175"/>
      <c r="Y29" s="174"/>
      <c r="Z29" s="174"/>
      <c r="AA29" s="174"/>
      <c r="AB29" s="174"/>
      <c r="AC29" s="175"/>
      <c r="AD29" s="174"/>
      <c r="AE29" s="174"/>
      <c r="AF29" s="174"/>
      <c r="AG29" s="174"/>
      <c r="AH29" s="175"/>
      <c r="AI29" s="180"/>
    </row>
    <row r="30" spans="1:35" ht="18">
      <c r="A30" s="81"/>
      <c r="B30" s="90"/>
      <c r="C30" s="171"/>
      <c r="D30" s="168"/>
      <c r="E30" s="172"/>
      <c r="F30" s="172"/>
      <c r="G30" s="172"/>
      <c r="H30" s="172"/>
      <c r="I30" s="173"/>
      <c r="J30" s="174"/>
      <c r="K30" s="174"/>
      <c r="L30" s="174"/>
      <c r="M30" s="174"/>
      <c r="N30" s="175"/>
      <c r="O30" s="174"/>
      <c r="P30" s="174"/>
      <c r="Q30" s="174"/>
      <c r="R30" s="174"/>
      <c r="S30" s="175"/>
      <c r="T30" s="174"/>
      <c r="U30" s="174"/>
      <c r="V30" s="174"/>
      <c r="W30" s="174"/>
      <c r="X30" s="175"/>
      <c r="Y30" s="174"/>
      <c r="Z30" s="174"/>
      <c r="AA30" s="174"/>
      <c r="AB30" s="174"/>
      <c r="AC30" s="175"/>
      <c r="AD30" s="174"/>
      <c r="AE30" s="174"/>
      <c r="AF30" s="174"/>
      <c r="AG30" s="174"/>
      <c r="AH30" s="175"/>
      <c r="AI30" s="180"/>
    </row>
    <row r="31" spans="1:35" ht="18">
      <c r="A31" s="81"/>
      <c r="B31" s="90"/>
      <c r="C31" s="171"/>
      <c r="D31" s="168"/>
      <c r="E31" s="172"/>
      <c r="F31" s="172"/>
      <c r="G31" s="172"/>
      <c r="H31" s="172"/>
      <c r="I31" s="173"/>
      <c r="J31" s="174"/>
      <c r="K31" s="174"/>
      <c r="L31" s="174"/>
      <c r="M31" s="174"/>
      <c r="N31" s="175"/>
      <c r="O31" s="174"/>
      <c r="P31" s="174"/>
      <c r="Q31" s="174"/>
      <c r="R31" s="174"/>
      <c r="S31" s="175"/>
      <c r="T31" s="174"/>
      <c r="U31" s="174"/>
      <c r="V31" s="174"/>
      <c r="W31" s="174"/>
      <c r="X31" s="175"/>
      <c r="Y31" s="174"/>
      <c r="Z31" s="174"/>
      <c r="AA31" s="174"/>
      <c r="AB31" s="174"/>
      <c r="AC31" s="175"/>
      <c r="AD31" s="174"/>
      <c r="AE31" s="174"/>
      <c r="AF31" s="174"/>
      <c r="AG31" s="174"/>
      <c r="AH31" s="175"/>
      <c r="AI31" s="180"/>
    </row>
    <row r="32" spans="1:35" ht="18">
      <c r="A32" s="81"/>
      <c r="B32" s="90"/>
      <c r="C32" s="171"/>
      <c r="D32" s="168"/>
      <c r="E32" s="172"/>
      <c r="F32" s="172"/>
      <c r="G32" s="172"/>
      <c r="H32" s="172"/>
      <c r="I32" s="173"/>
      <c r="J32" s="174"/>
      <c r="K32" s="174"/>
      <c r="L32" s="174"/>
      <c r="M32" s="174"/>
      <c r="N32" s="175"/>
      <c r="O32" s="174"/>
      <c r="P32" s="174"/>
      <c r="Q32" s="174"/>
      <c r="R32" s="174"/>
      <c r="S32" s="175"/>
      <c r="T32" s="174"/>
      <c r="U32" s="174"/>
      <c r="V32" s="174"/>
      <c r="W32" s="174"/>
      <c r="X32" s="175"/>
      <c r="Y32" s="174"/>
      <c r="Z32" s="174"/>
      <c r="AA32" s="174"/>
      <c r="AB32" s="174"/>
      <c r="AC32" s="175"/>
      <c r="AD32" s="174"/>
      <c r="AE32" s="174"/>
      <c r="AF32" s="174"/>
      <c r="AG32" s="174"/>
      <c r="AH32" s="175"/>
      <c r="AI32" s="180"/>
    </row>
    <row r="33" spans="1:35" ht="18">
      <c r="A33" s="81"/>
      <c r="B33" s="90"/>
      <c r="C33" s="171"/>
      <c r="D33" s="168"/>
      <c r="E33" s="172"/>
      <c r="F33" s="172"/>
      <c r="G33" s="172"/>
      <c r="H33" s="172"/>
      <c r="I33" s="173"/>
      <c r="J33" s="176"/>
      <c r="K33" s="176"/>
      <c r="L33" s="176"/>
      <c r="M33" s="176"/>
      <c r="N33" s="177"/>
      <c r="O33" s="176"/>
      <c r="P33" s="176"/>
      <c r="Q33" s="176"/>
      <c r="R33" s="176"/>
      <c r="S33" s="177"/>
      <c r="T33" s="176"/>
      <c r="U33" s="176"/>
      <c r="V33" s="176"/>
      <c r="W33" s="176"/>
      <c r="X33" s="177"/>
      <c r="Y33" s="176"/>
      <c r="Z33" s="176"/>
      <c r="AA33" s="176"/>
      <c r="AB33" s="176"/>
      <c r="AC33" s="177"/>
      <c r="AD33" s="176"/>
      <c r="AE33" s="176"/>
      <c r="AF33" s="176"/>
      <c r="AG33" s="176"/>
      <c r="AH33" s="177"/>
      <c r="AI33" s="180"/>
    </row>
    <row r="34" spans="1:35" ht="18">
      <c r="A34" s="81"/>
      <c r="B34" s="90"/>
      <c r="C34" s="171"/>
      <c r="D34" s="168"/>
      <c r="E34" s="172"/>
      <c r="F34" s="172"/>
      <c r="G34" s="172"/>
      <c r="H34" s="172"/>
      <c r="I34" s="173"/>
      <c r="J34" s="176"/>
      <c r="K34" s="176"/>
      <c r="L34" s="176"/>
      <c r="M34" s="176"/>
      <c r="N34" s="177"/>
      <c r="O34" s="176"/>
      <c r="P34" s="176"/>
      <c r="Q34" s="176"/>
      <c r="R34" s="176"/>
      <c r="S34" s="177"/>
      <c r="T34" s="176"/>
      <c r="U34" s="176"/>
      <c r="V34" s="176"/>
      <c r="W34" s="176"/>
      <c r="X34" s="177"/>
      <c r="Y34" s="176"/>
      <c r="Z34" s="176"/>
      <c r="AA34" s="176"/>
      <c r="AB34" s="176"/>
      <c r="AC34" s="177"/>
      <c r="AD34" s="176"/>
      <c r="AE34" s="176"/>
      <c r="AF34" s="176"/>
      <c r="AG34" s="176"/>
      <c r="AH34" s="177"/>
      <c r="AI34" s="180"/>
    </row>
    <row r="35" spans="1:35" ht="18">
      <c r="A35" s="81"/>
      <c r="B35" s="90"/>
      <c r="C35" s="171"/>
      <c r="D35" s="168"/>
      <c r="E35" s="172"/>
      <c r="F35" s="172"/>
      <c r="G35" s="172"/>
      <c r="H35" s="172"/>
      <c r="I35" s="173"/>
      <c r="J35" s="176"/>
      <c r="K35" s="176"/>
      <c r="L35" s="176"/>
      <c r="M35" s="176"/>
      <c r="N35" s="177"/>
      <c r="O35" s="176"/>
      <c r="P35" s="176"/>
      <c r="Q35" s="176"/>
      <c r="R35" s="176"/>
      <c r="S35" s="177"/>
      <c r="T35" s="176"/>
      <c r="U35" s="176"/>
      <c r="V35" s="176"/>
      <c r="W35" s="176"/>
      <c r="X35" s="177"/>
      <c r="Y35" s="176"/>
      <c r="Z35" s="176"/>
      <c r="AA35" s="176"/>
      <c r="AB35" s="176"/>
      <c r="AC35" s="177"/>
      <c r="AD35" s="176"/>
      <c r="AE35" s="176"/>
      <c r="AF35" s="176"/>
      <c r="AG35" s="176"/>
      <c r="AH35" s="177"/>
      <c r="AI35" s="180"/>
    </row>
    <row r="36" spans="1:35" ht="18">
      <c r="A36" s="81"/>
      <c r="B36" s="90"/>
      <c r="C36" s="171"/>
      <c r="D36" s="168"/>
      <c r="E36" s="172"/>
      <c r="F36" s="172"/>
      <c r="G36" s="172"/>
      <c r="H36" s="172"/>
      <c r="I36" s="173"/>
      <c r="J36" s="176"/>
      <c r="K36" s="176"/>
      <c r="L36" s="176"/>
      <c r="M36" s="176"/>
      <c r="N36" s="177"/>
      <c r="O36" s="176"/>
      <c r="P36" s="176"/>
      <c r="Q36" s="176"/>
      <c r="R36" s="176"/>
      <c r="S36" s="177"/>
      <c r="T36" s="176"/>
      <c r="U36" s="176"/>
      <c r="V36" s="176"/>
      <c r="W36" s="176"/>
      <c r="X36" s="177"/>
      <c r="Y36" s="176"/>
      <c r="Z36" s="176"/>
      <c r="AA36" s="176"/>
      <c r="AB36" s="176"/>
      <c r="AC36" s="177"/>
      <c r="AD36" s="176"/>
      <c r="AE36" s="176"/>
      <c r="AF36" s="176"/>
      <c r="AG36" s="176"/>
      <c r="AH36" s="177"/>
      <c r="AI36" s="180"/>
    </row>
    <row r="37" spans="1:35" ht="18">
      <c r="A37" s="81"/>
      <c r="B37" s="90"/>
      <c r="C37" s="171"/>
      <c r="D37" s="168"/>
      <c r="E37" s="172"/>
      <c r="F37" s="172"/>
      <c r="G37" s="172"/>
      <c r="H37" s="172"/>
      <c r="I37" s="173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177"/>
      <c r="AI37" s="180"/>
    </row>
    <row r="38" spans="1:35" ht="18">
      <c r="A38" s="81"/>
      <c r="B38" s="90"/>
      <c r="C38" s="171"/>
      <c r="D38" s="168"/>
      <c r="E38" s="172"/>
      <c r="F38" s="172"/>
      <c r="G38" s="172"/>
      <c r="H38" s="172"/>
      <c r="I38" s="173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177"/>
      <c r="AI38" s="180"/>
    </row>
    <row r="39" spans="1:35" ht="18">
      <c r="A39" s="81"/>
      <c r="B39" s="90"/>
      <c r="C39" s="171"/>
      <c r="D39" s="168"/>
      <c r="E39" s="172"/>
      <c r="F39" s="172"/>
      <c r="G39" s="172"/>
      <c r="H39" s="172"/>
      <c r="I39" s="173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177"/>
      <c r="AI39" s="180"/>
    </row>
    <row r="40" spans="1:35" ht="18">
      <c r="A40" s="81"/>
      <c r="B40" s="90"/>
      <c r="C40" s="171"/>
      <c r="D40" s="168"/>
      <c r="E40" s="172"/>
      <c r="F40" s="172"/>
      <c r="G40" s="172"/>
      <c r="H40" s="172"/>
      <c r="I40" s="173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177"/>
      <c r="AI40" s="180"/>
    </row>
    <row r="41" spans="1:35" ht="18">
      <c r="A41" s="81"/>
      <c r="B41" s="90"/>
      <c r="C41" s="171"/>
      <c r="D41" s="168"/>
      <c r="E41" s="172"/>
      <c r="F41" s="172"/>
      <c r="G41" s="172"/>
      <c r="H41" s="172"/>
      <c r="I41" s="173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177"/>
      <c r="AI41" s="180"/>
    </row>
    <row r="42" spans="1:35" ht="18">
      <c r="A42" s="81"/>
      <c r="B42" s="90"/>
      <c r="C42" s="171"/>
      <c r="D42" s="168"/>
      <c r="E42" s="172"/>
      <c r="F42" s="172"/>
      <c r="G42" s="172"/>
      <c r="H42" s="172"/>
      <c r="I42" s="173"/>
      <c r="J42" s="176"/>
      <c r="K42" s="176"/>
      <c r="L42" s="176"/>
      <c r="M42" s="176"/>
      <c r="N42" s="177"/>
      <c r="O42" s="176"/>
      <c r="P42" s="176"/>
      <c r="Q42" s="176"/>
      <c r="R42" s="176"/>
      <c r="S42" s="177"/>
      <c r="T42" s="176"/>
      <c r="U42" s="176"/>
      <c r="V42" s="176"/>
      <c r="W42" s="176"/>
      <c r="X42" s="177"/>
      <c r="Y42" s="176"/>
      <c r="Z42" s="176"/>
      <c r="AA42" s="176"/>
      <c r="AB42" s="176"/>
      <c r="AC42" s="177"/>
      <c r="AD42" s="176"/>
      <c r="AE42" s="176"/>
      <c r="AF42" s="176"/>
      <c r="AG42" s="176"/>
      <c r="AH42" s="177"/>
      <c r="AI42" s="180"/>
    </row>
    <row r="43" spans="1:35" ht="18">
      <c r="A43" s="81"/>
      <c r="B43" s="90"/>
      <c r="C43" s="171"/>
      <c r="D43" s="168"/>
      <c r="E43" s="172"/>
      <c r="F43" s="172"/>
      <c r="G43" s="172"/>
      <c r="H43" s="172"/>
      <c r="I43" s="173"/>
      <c r="J43" s="176"/>
      <c r="K43" s="176"/>
      <c r="L43" s="176"/>
      <c r="M43" s="176"/>
      <c r="N43" s="177"/>
      <c r="O43" s="176"/>
      <c r="P43" s="176"/>
      <c r="Q43" s="176"/>
      <c r="R43" s="176"/>
      <c r="S43" s="177"/>
      <c r="T43" s="176"/>
      <c r="U43" s="176"/>
      <c r="V43" s="176"/>
      <c r="W43" s="176"/>
      <c r="X43" s="177"/>
      <c r="Y43" s="176"/>
      <c r="Z43" s="176"/>
      <c r="AA43" s="176"/>
      <c r="AB43" s="176"/>
      <c r="AC43" s="177"/>
      <c r="AD43" s="176"/>
      <c r="AE43" s="176"/>
      <c r="AF43" s="176"/>
      <c r="AG43" s="176"/>
      <c r="AH43" s="177"/>
      <c r="AI43" s="180"/>
    </row>
    <row r="44" spans="1:35" ht="18">
      <c r="A44" s="81"/>
      <c r="B44" s="90"/>
      <c r="C44" s="171"/>
      <c r="D44" s="168"/>
      <c r="E44" s="172"/>
      <c r="F44" s="172"/>
      <c r="G44" s="172"/>
      <c r="H44" s="172"/>
      <c r="I44" s="173"/>
      <c r="J44" s="176"/>
      <c r="K44" s="176"/>
      <c r="L44" s="176"/>
      <c r="M44" s="176"/>
      <c r="N44" s="177"/>
      <c r="O44" s="176"/>
      <c r="P44" s="176"/>
      <c r="Q44" s="176"/>
      <c r="R44" s="176"/>
      <c r="S44" s="177"/>
      <c r="T44" s="176"/>
      <c r="U44" s="176"/>
      <c r="V44" s="176"/>
      <c r="W44" s="176"/>
      <c r="X44" s="177"/>
      <c r="Y44" s="176"/>
      <c r="Z44" s="176"/>
      <c r="AA44" s="176"/>
      <c r="AB44" s="176"/>
      <c r="AC44" s="177"/>
      <c r="AD44" s="176"/>
      <c r="AE44" s="176"/>
      <c r="AF44" s="176"/>
      <c r="AG44" s="176"/>
      <c r="AH44" s="177"/>
      <c r="AI44" s="180"/>
    </row>
    <row r="45" spans="1:35" ht="18">
      <c r="A45" s="81"/>
      <c r="B45" s="90"/>
      <c r="C45" s="171"/>
      <c r="D45" s="168"/>
      <c r="E45" s="172"/>
      <c r="F45" s="172"/>
      <c r="G45" s="172"/>
      <c r="H45" s="172"/>
      <c r="I45" s="173"/>
      <c r="J45" s="176"/>
      <c r="K45" s="176"/>
      <c r="L45" s="176"/>
      <c r="M45" s="176"/>
      <c r="N45" s="177"/>
      <c r="O45" s="176"/>
      <c r="P45" s="176"/>
      <c r="Q45" s="176"/>
      <c r="R45" s="176"/>
      <c r="S45" s="177"/>
      <c r="T45" s="176"/>
      <c r="U45" s="176"/>
      <c r="V45" s="176"/>
      <c r="W45" s="176"/>
      <c r="X45" s="177"/>
      <c r="Y45" s="176"/>
      <c r="Z45" s="176"/>
      <c r="AA45" s="176"/>
      <c r="AB45" s="176"/>
      <c r="AC45" s="177"/>
      <c r="AD45" s="176"/>
      <c r="AE45" s="176"/>
      <c r="AF45" s="176"/>
      <c r="AG45" s="176"/>
      <c r="AH45" s="177"/>
      <c r="AI45" s="180"/>
    </row>
    <row r="46" spans="1:35" ht="18">
      <c r="A46" s="81"/>
      <c r="B46" s="90"/>
      <c r="C46" s="171"/>
      <c r="D46" s="168"/>
      <c r="E46" s="172"/>
      <c r="F46" s="172"/>
      <c r="G46" s="172"/>
      <c r="H46" s="172"/>
      <c r="I46" s="173"/>
      <c r="J46" s="176"/>
      <c r="K46" s="176"/>
      <c r="L46" s="176"/>
      <c r="M46" s="176"/>
      <c r="N46" s="177"/>
      <c r="O46" s="176"/>
      <c r="P46" s="176"/>
      <c r="Q46" s="176"/>
      <c r="R46" s="176"/>
      <c r="S46" s="177"/>
      <c r="T46" s="176"/>
      <c r="U46" s="176"/>
      <c r="V46" s="176"/>
      <c r="W46" s="176"/>
      <c r="X46" s="177"/>
      <c r="Y46" s="176"/>
      <c r="Z46" s="176"/>
      <c r="AA46" s="176"/>
      <c r="AB46" s="176"/>
      <c r="AC46" s="177"/>
      <c r="AD46" s="176"/>
      <c r="AE46" s="176"/>
      <c r="AF46" s="176"/>
      <c r="AG46" s="176"/>
      <c r="AH46" s="177"/>
      <c r="AI46" s="180"/>
    </row>
    <row r="47" spans="1:35" ht="18">
      <c r="A47" s="81"/>
      <c r="B47" s="90"/>
      <c r="C47" s="171"/>
      <c r="D47" s="168"/>
      <c r="E47" s="172"/>
      <c r="F47" s="172"/>
      <c r="G47" s="172"/>
      <c r="H47" s="172"/>
      <c r="I47" s="173"/>
      <c r="J47" s="176"/>
      <c r="K47" s="176"/>
      <c r="L47" s="176"/>
      <c r="M47" s="176"/>
      <c r="N47" s="177"/>
      <c r="O47" s="176"/>
      <c r="P47" s="176"/>
      <c r="Q47" s="176"/>
      <c r="R47" s="176"/>
      <c r="S47" s="177"/>
      <c r="T47" s="176"/>
      <c r="U47" s="176"/>
      <c r="V47" s="176"/>
      <c r="W47" s="176"/>
      <c r="X47" s="177"/>
      <c r="Y47" s="176"/>
      <c r="Z47" s="176"/>
      <c r="AA47" s="176"/>
      <c r="AB47" s="176"/>
      <c r="AC47" s="177"/>
      <c r="AD47" s="176"/>
      <c r="AE47" s="176"/>
      <c r="AF47" s="176"/>
      <c r="AG47" s="176"/>
      <c r="AH47" s="177"/>
      <c r="AI47" s="180"/>
    </row>
    <row r="48" spans="1:35" ht="18">
      <c r="A48" s="81"/>
      <c r="B48" s="90"/>
      <c r="C48" s="171"/>
      <c r="D48" s="168"/>
      <c r="E48" s="172"/>
      <c r="F48" s="172"/>
      <c r="G48" s="172"/>
      <c r="H48" s="172"/>
      <c r="I48" s="173"/>
      <c r="J48" s="176"/>
      <c r="K48" s="176"/>
      <c r="L48" s="176"/>
      <c r="M48" s="176"/>
      <c r="N48" s="177"/>
      <c r="O48" s="176"/>
      <c r="P48" s="176"/>
      <c r="Q48" s="176"/>
      <c r="R48" s="176"/>
      <c r="S48" s="177"/>
      <c r="T48" s="176"/>
      <c r="U48" s="176"/>
      <c r="V48" s="176"/>
      <c r="W48" s="176"/>
      <c r="X48" s="177"/>
      <c r="Y48" s="176"/>
      <c r="Z48" s="176"/>
      <c r="AA48" s="176"/>
      <c r="AB48" s="176"/>
      <c r="AC48" s="177"/>
      <c r="AD48" s="176"/>
      <c r="AE48" s="176"/>
      <c r="AF48" s="176"/>
      <c r="AG48" s="176"/>
      <c r="AH48" s="177"/>
      <c r="AI48" s="181"/>
    </row>
    <row r="49" spans="1:35" ht="18">
      <c r="A49" s="81"/>
      <c r="B49" s="90"/>
      <c r="C49" s="171"/>
      <c r="D49" s="168"/>
      <c r="E49" s="172"/>
      <c r="F49" s="172"/>
      <c r="G49" s="172"/>
      <c r="H49" s="172"/>
      <c r="I49" s="173"/>
      <c r="J49" s="176"/>
      <c r="K49" s="176"/>
      <c r="L49" s="176"/>
      <c r="M49" s="176"/>
      <c r="N49" s="177"/>
      <c r="O49" s="176"/>
      <c r="P49" s="176"/>
      <c r="Q49" s="176"/>
      <c r="R49" s="176"/>
      <c r="S49" s="177"/>
      <c r="T49" s="176"/>
      <c r="U49" s="176"/>
      <c r="V49" s="176"/>
      <c r="W49" s="176"/>
      <c r="X49" s="177"/>
      <c r="Y49" s="176"/>
      <c r="Z49" s="176"/>
      <c r="AA49" s="176"/>
      <c r="AB49" s="176"/>
      <c r="AC49" s="177"/>
      <c r="AD49" s="176"/>
      <c r="AE49" s="176"/>
      <c r="AF49" s="176"/>
      <c r="AG49" s="176"/>
      <c r="AH49" s="177"/>
      <c r="AI49" s="181"/>
    </row>
    <row r="50" spans="1:35" ht="18">
      <c r="A50" s="81"/>
      <c r="B50" s="90"/>
      <c r="C50" s="171"/>
      <c r="D50" s="168"/>
      <c r="E50" s="172"/>
      <c r="F50" s="172"/>
      <c r="G50" s="172"/>
      <c r="H50" s="172"/>
      <c r="I50" s="173"/>
      <c r="J50" s="176"/>
      <c r="K50" s="176"/>
      <c r="L50" s="176"/>
      <c r="M50" s="176"/>
      <c r="N50" s="177"/>
      <c r="O50" s="176"/>
      <c r="P50" s="176"/>
      <c r="Q50" s="176"/>
      <c r="R50" s="176"/>
      <c r="S50" s="177"/>
      <c r="T50" s="176"/>
      <c r="U50" s="176"/>
      <c r="V50" s="176"/>
      <c r="W50" s="176"/>
      <c r="X50" s="177"/>
      <c r="Y50" s="176"/>
      <c r="Z50" s="176"/>
      <c r="AA50" s="176"/>
      <c r="AB50" s="176"/>
      <c r="AC50" s="177"/>
      <c r="AD50" s="176"/>
      <c r="AE50" s="176"/>
      <c r="AF50" s="176"/>
      <c r="AG50" s="176"/>
      <c r="AH50" s="177"/>
      <c r="AI50" s="181"/>
    </row>
    <row r="51" spans="1:35" ht="18">
      <c r="A51" s="81"/>
      <c r="B51" s="90"/>
      <c r="C51" s="171"/>
      <c r="D51" s="168"/>
      <c r="E51" s="172"/>
      <c r="F51" s="172"/>
      <c r="G51" s="172"/>
      <c r="H51" s="172"/>
      <c r="I51" s="173"/>
      <c r="J51" s="176"/>
      <c r="K51" s="176"/>
      <c r="L51" s="176"/>
      <c r="M51" s="176"/>
      <c r="N51" s="177"/>
      <c r="O51" s="176"/>
      <c r="P51" s="176"/>
      <c r="Q51" s="176"/>
      <c r="R51" s="176"/>
      <c r="S51" s="177"/>
      <c r="T51" s="176"/>
      <c r="U51" s="176"/>
      <c r="V51" s="176"/>
      <c r="W51" s="176"/>
      <c r="X51" s="177"/>
      <c r="Y51" s="176"/>
      <c r="Z51" s="176"/>
      <c r="AA51" s="176"/>
      <c r="AB51" s="176"/>
      <c r="AC51" s="177"/>
      <c r="AD51" s="176"/>
      <c r="AE51" s="176"/>
      <c r="AF51" s="176"/>
      <c r="AG51" s="176"/>
      <c r="AH51" s="177"/>
      <c r="AI51" s="181"/>
    </row>
    <row r="52" spans="1:35" ht="18">
      <c r="A52" s="81"/>
      <c r="B52" s="90"/>
      <c r="C52" s="171"/>
      <c r="D52" s="168"/>
      <c r="E52" s="172"/>
      <c r="F52" s="172"/>
      <c r="G52" s="172"/>
      <c r="H52" s="172"/>
      <c r="I52" s="173"/>
      <c r="J52" s="176"/>
      <c r="K52" s="176"/>
      <c r="L52" s="176"/>
      <c r="M52" s="176"/>
      <c r="N52" s="177"/>
      <c r="O52" s="176"/>
      <c r="P52" s="176"/>
      <c r="Q52" s="176"/>
      <c r="R52" s="176"/>
      <c r="S52" s="177"/>
      <c r="T52" s="176"/>
      <c r="U52" s="176"/>
      <c r="V52" s="176"/>
      <c r="W52" s="176"/>
      <c r="X52" s="177"/>
      <c r="Y52" s="176"/>
      <c r="Z52" s="176"/>
      <c r="AA52" s="176"/>
      <c r="AB52" s="176"/>
      <c r="AC52" s="177"/>
      <c r="AD52" s="176"/>
      <c r="AE52" s="176"/>
      <c r="AF52" s="176"/>
      <c r="AG52" s="176"/>
      <c r="AH52" s="177"/>
      <c r="AI52" s="181"/>
    </row>
    <row r="53" spans="1:35" ht="18">
      <c r="A53" s="81"/>
      <c r="B53" s="90"/>
      <c r="C53" s="171"/>
      <c r="D53" s="168"/>
      <c r="E53" s="172"/>
      <c r="F53" s="172"/>
      <c r="G53" s="172"/>
      <c r="H53" s="172"/>
      <c r="I53" s="173"/>
      <c r="J53" s="176"/>
      <c r="K53" s="176"/>
      <c r="L53" s="176"/>
      <c r="M53" s="176"/>
      <c r="N53" s="177"/>
      <c r="O53" s="176"/>
      <c r="P53" s="176"/>
      <c r="Q53" s="176"/>
      <c r="R53" s="176"/>
      <c r="S53" s="177"/>
      <c r="T53" s="176"/>
      <c r="U53" s="176"/>
      <c r="V53" s="176"/>
      <c r="W53" s="176"/>
      <c r="X53" s="177"/>
      <c r="Y53" s="176"/>
      <c r="Z53" s="176"/>
      <c r="AA53" s="176"/>
      <c r="AB53" s="176"/>
      <c r="AC53" s="177"/>
      <c r="AD53" s="176"/>
      <c r="AE53" s="176"/>
      <c r="AF53" s="176"/>
      <c r="AG53" s="176"/>
      <c r="AH53" s="177"/>
      <c r="AI53" s="181"/>
    </row>
    <row r="54" spans="1:35" ht="18">
      <c r="A54" s="81"/>
      <c r="B54" s="90"/>
      <c r="C54" s="171"/>
      <c r="D54" s="168"/>
      <c r="E54" s="172"/>
      <c r="F54" s="172"/>
      <c r="G54" s="172"/>
      <c r="H54" s="172"/>
      <c r="I54" s="173"/>
      <c r="J54" s="176"/>
      <c r="K54" s="176"/>
      <c r="L54" s="176"/>
      <c r="M54" s="176"/>
      <c r="N54" s="177"/>
      <c r="O54" s="176"/>
      <c r="P54" s="176"/>
      <c r="Q54" s="176"/>
      <c r="R54" s="176"/>
      <c r="S54" s="177"/>
      <c r="T54" s="176"/>
      <c r="U54" s="176"/>
      <c r="V54" s="176"/>
      <c r="W54" s="176"/>
      <c r="X54" s="177"/>
      <c r="Y54" s="176"/>
      <c r="Z54" s="176"/>
      <c r="AA54" s="176"/>
      <c r="AB54" s="176"/>
      <c r="AC54" s="177"/>
      <c r="AD54" s="176"/>
      <c r="AE54" s="176"/>
      <c r="AF54" s="176"/>
      <c r="AG54" s="176"/>
      <c r="AH54" s="177"/>
      <c r="AI54" s="181"/>
    </row>
    <row r="55" spans="1:35" ht="18.75">
      <c r="A55" s="81"/>
      <c r="B55" s="90"/>
      <c r="C55" s="171"/>
      <c r="D55" s="168"/>
      <c r="E55" s="172"/>
      <c r="F55" s="172"/>
      <c r="G55" s="172"/>
      <c r="H55" s="172"/>
      <c r="I55" s="173"/>
      <c r="J55" s="178"/>
      <c r="K55" s="178"/>
      <c r="L55" s="178"/>
      <c r="M55" s="178"/>
      <c r="N55" s="179"/>
      <c r="O55" s="178"/>
      <c r="P55" s="178"/>
      <c r="Q55" s="178"/>
      <c r="R55" s="178"/>
      <c r="S55" s="179"/>
      <c r="T55" s="178"/>
      <c r="U55" s="178"/>
      <c r="V55" s="178"/>
      <c r="W55" s="178"/>
      <c r="X55" s="179"/>
      <c r="Y55" s="178"/>
      <c r="Z55" s="178"/>
      <c r="AA55" s="178"/>
      <c r="AB55" s="178"/>
      <c r="AC55" s="179"/>
      <c r="AD55" s="178"/>
      <c r="AE55" s="178"/>
      <c r="AF55" s="178"/>
      <c r="AG55" s="178"/>
      <c r="AH55" s="179"/>
      <c r="AI55" s="181"/>
    </row>
    <row r="56" spans="1:35" ht="18.75">
      <c r="A56" s="81"/>
      <c r="B56" s="90"/>
      <c r="C56" s="171"/>
      <c r="D56" s="168"/>
      <c r="E56" s="172"/>
      <c r="F56" s="172"/>
      <c r="G56" s="172"/>
      <c r="H56" s="172"/>
      <c r="I56" s="173"/>
      <c r="J56" s="178"/>
      <c r="K56" s="178"/>
      <c r="L56" s="178"/>
      <c r="M56" s="178"/>
      <c r="N56" s="179"/>
      <c r="O56" s="178"/>
      <c r="P56" s="178"/>
      <c r="Q56" s="178"/>
      <c r="R56" s="178"/>
      <c r="S56" s="179"/>
      <c r="T56" s="178"/>
      <c r="U56" s="178"/>
      <c r="V56" s="178"/>
      <c r="W56" s="178"/>
      <c r="X56" s="179"/>
      <c r="Y56" s="178"/>
      <c r="Z56" s="178"/>
      <c r="AA56" s="178"/>
      <c r="AB56" s="178"/>
      <c r="AC56" s="179"/>
      <c r="AD56" s="178"/>
      <c r="AE56" s="178"/>
      <c r="AF56" s="178"/>
      <c r="AG56" s="178"/>
      <c r="AH56" s="179"/>
      <c r="AI56" s="181"/>
    </row>
    <row r="57" spans="1:35" ht="18.75">
      <c r="A57" s="81"/>
      <c r="B57" s="90"/>
      <c r="C57" s="171"/>
      <c r="D57" s="168"/>
      <c r="E57" s="172"/>
      <c r="F57" s="172"/>
      <c r="G57" s="172"/>
      <c r="H57" s="172"/>
      <c r="I57" s="173"/>
      <c r="J57" s="178"/>
      <c r="K57" s="178"/>
      <c r="L57" s="178"/>
      <c r="M57" s="178"/>
      <c r="N57" s="179"/>
      <c r="O57" s="178"/>
      <c r="P57" s="178"/>
      <c r="Q57" s="178"/>
      <c r="R57" s="178"/>
      <c r="S57" s="179"/>
      <c r="T57" s="178"/>
      <c r="U57" s="178"/>
      <c r="V57" s="178"/>
      <c r="W57" s="178"/>
      <c r="X57" s="179"/>
      <c r="Y57" s="178"/>
      <c r="Z57" s="178"/>
      <c r="AA57" s="178"/>
      <c r="AB57" s="178"/>
      <c r="AC57" s="179"/>
      <c r="AD57" s="178"/>
      <c r="AE57" s="178"/>
      <c r="AF57" s="178"/>
      <c r="AG57" s="178"/>
      <c r="AH57" s="179"/>
      <c r="AI57" s="181"/>
    </row>
    <row r="58" spans="1:35" ht="18.75">
      <c r="A58" s="81"/>
      <c r="B58" s="90"/>
      <c r="C58" s="171"/>
      <c r="D58" s="168"/>
      <c r="E58" s="172"/>
      <c r="F58" s="172"/>
      <c r="G58" s="172"/>
      <c r="H58" s="172"/>
      <c r="I58" s="173"/>
      <c r="J58" s="178"/>
      <c r="K58" s="178"/>
      <c r="L58" s="178"/>
      <c r="M58" s="178"/>
      <c r="N58" s="179"/>
      <c r="O58" s="178"/>
      <c r="P58" s="178"/>
      <c r="Q58" s="178"/>
      <c r="R58" s="178"/>
      <c r="S58" s="179"/>
      <c r="T58" s="178"/>
      <c r="U58" s="178"/>
      <c r="V58" s="178"/>
      <c r="W58" s="178"/>
      <c r="X58" s="179"/>
      <c r="Y58" s="178"/>
      <c r="Z58" s="178"/>
      <c r="AA58" s="178"/>
      <c r="AB58" s="178"/>
      <c r="AC58" s="179"/>
      <c r="AD58" s="178"/>
      <c r="AE58" s="178"/>
      <c r="AF58" s="178"/>
      <c r="AG58" s="178"/>
      <c r="AH58" s="179"/>
      <c r="AI58" s="181"/>
    </row>
    <row r="59" spans="1:35" ht="18.75">
      <c r="A59" s="81"/>
      <c r="B59" s="90"/>
      <c r="C59" s="171"/>
      <c r="D59" s="168"/>
      <c r="E59" s="172"/>
      <c r="F59" s="172"/>
      <c r="G59" s="172"/>
      <c r="H59" s="172"/>
      <c r="I59" s="173"/>
      <c r="J59" s="178"/>
      <c r="K59" s="178"/>
      <c r="L59" s="178"/>
      <c r="M59" s="178"/>
      <c r="N59" s="179"/>
      <c r="O59" s="178"/>
      <c r="P59" s="178"/>
      <c r="Q59" s="178"/>
      <c r="R59" s="178"/>
      <c r="S59" s="179"/>
      <c r="T59" s="178"/>
      <c r="U59" s="178"/>
      <c r="V59" s="178"/>
      <c r="W59" s="178"/>
      <c r="X59" s="179"/>
      <c r="Y59" s="178"/>
      <c r="Z59" s="178"/>
      <c r="AA59" s="178"/>
      <c r="AB59" s="178"/>
      <c r="AC59" s="179"/>
      <c r="AD59" s="178"/>
      <c r="AE59" s="178"/>
      <c r="AF59" s="178"/>
      <c r="AG59" s="178"/>
      <c r="AH59" s="179"/>
      <c r="AI59" s="181"/>
    </row>
    <row r="60" spans="1:35" ht="18.75">
      <c r="A60" s="81"/>
      <c r="B60" s="90"/>
      <c r="C60" s="171"/>
      <c r="D60" s="168"/>
      <c r="E60" s="172"/>
      <c r="F60" s="172"/>
      <c r="G60" s="172"/>
      <c r="H60" s="172"/>
      <c r="I60" s="173"/>
      <c r="J60" s="178"/>
      <c r="K60" s="178"/>
      <c r="L60" s="178"/>
      <c r="M60" s="178"/>
      <c r="N60" s="179"/>
      <c r="O60" s="178"/>
      <c r="P60" s="178"/>
      <c r="Q60" s="178"/>
      <c r="R60" s="178"/>
      <c r="S60" s="179"/>
      <c r="T60" s="178"/>
      <c r="U60" s="178"/>
      <c r="V60" s="178"/>
      <c r="W60" s="178"/>
      <c r="X60" s="179"/>
      <c r="Y60" s="178"/>
      <c r="Z60" s="178"/>
      <c r="AA60" s="178"/>
      <c r="AB60" s="178"/>
      <c r="AC60" s="179"/>
      <c r="AD60" s="178"/>
      <c r="AE60" s="178"/>
      <c r="AF60" s="178"/>
      <c r="AG60" s="178"/>
      <c r="AH60" s="179"/>
      <c r="AI60" s="181"/>
    </row>
    <row r="61" spans="1:35" ht="18.75">
      <c r="A61" s="81"/>
      <c r="B61" s="90"/>
      <c r="C61" s="171"/>
      <c r="D61" s="168"/>
      <c r="E61" s="172"/>
      <c r="F61" s="172"/>
      <c r="G61" s="172"/>
      <c r="H61" s="172"/>
      <c r="I61" s="173"/>
      <c r="J61" s="178"/>
      <c r="K61" s="178"/>
      <c r="L61" s="178"/>
      <c r="M61" s="178"/>
      <c r="N61" s="179"/>
      <c r="O61" s="178"/>
      <c r="P61" s="178"/>
      <c r="Q61" s="178"/>
      <c r="R61" s="178"/>
      <c r="S61" s="179"/>
      <c r="T61" s="178"/>
      <c r="U61" s="178"/>
      <c r="V61" s="178"/>
      <c r="W61" s="178"/>
      <c r="X61" s="179"/>
      <c r="Y61" s="178"/>
      <c r="Z61" s="178"/>
      <c r="AA61" s="178"/>
      <c r="AB61" s="178"/>
      <c r="AC61" s="179"/>
      <c r="AD61" s="178"/>
      <c r="AE61" s="178"/>
      <c r="AF61" s="178"/>
      <c r="AG61" s="178"/>
      <c r="AH61" s="179"/>
      <c r="AI61" s="182"/>
    </row>
    <row r="62" spans="1:35" ht="18.75">
      <c r="A62" s="81"/>
      <c r="B62" s="90"/>
      <c r="C62" s="171"/>
      <c r="D62" s="168"/>
      <c r="E62" s="172"/>
      <c r="F62" s="172"/>
      <c r="G62" s="172"/>
      <c r="H62" s="172"/>
      <c r="I62" s="173"/>
      <c r="J62" s="178"/>
      <c r="K62" s="178"/>
      <c r="L62" s="178"/>
      <c r="M62" s="178"/>
      <c r="N62" s="179"/>
      <c r="O62" s="178"/>
      <c r="P62" s="178"/>
      <c r="Q62" s="178"/>
      <c r="R62" s="178"/>
      <c r="S62" s="179"/>
      <c r="T62" s="178"/>
      <c r="U62" s="178"/>
      <c r="V62" s="178"/>
      <c r="W62" s="178"/>
      <c r="X62" s="179"/>
      <c r="Y62" s="178"/>
      <c r="Z62" s="178"/>
      <c r="AA62" s="178"/>
      <c r="AB62" s="178"/>
      <c r="AC62" s="179"/>
      <c r="AD62" s="178"/>
      <c r="AE62" s="178"/>
      <c r="AF62" s="178"/>
      <c r="AG62" s="178"/>
      <c r="AH62" s="179"/>
      <c r="AI62" s="182"/>
    </row>
    <row r="63" spans="1:35" ht="18.75">
      <c r="A63" s="81"/>
      <c r="B63" s="90"/>
      <c r="C63" s="171"/>
      <c r="D63" s="168"/>
      <c r="E63" s="172"/>
      <c r="F63" s="172"/>
      <c r="G63" s="172"/>
      <c r="H63" s="172"/>
      <c r="I63" s="173"/>
      <c r="J63" s="178"/>
      <c r="K63" s="178"/>
      <c r="L63" s="178"/>
      <c r="M63" s="178"/>
      <c r="N63" s="179"/>
      <c r="O63" s="178"/>
      <c r="P63" s="178"/>
      <c r="Q63" s="178"/>
      <c r="R63" s="178"/>
      <c r="S63" s="179"/>
      <c r="T63" s="178"/>
      <c r="U63" s="178"/>
      <c r="V63" s="178"/>
      <c r="W63" s="178"/>
      <c r="X63" s="179"/>
      <c r="Y63" s="178"/>
      <c r="Z63" s="178"/>
      <c r="AA63" s="178"/>
      <c r="AB63" s="178"/>
      <c r="AC63" s="179"/>
      <c r="AD63" s="178"/>
      <c r="AE63" s="178"/>
      <c r="AF63" s="178"/>
      <c r="AG63" s="178"/>
      <c r="AH63" s="179"/>
      <c r="AI63" s="182"/>
    </row>
    <row r="64" spans="1:35" ht="18.75">
      <c r="A64" s="81"/>
      <c r="B64" s="90"/>
      <c r="C64" s="171"/>
      <c r="D64" s="168"/>
      <c r="E64" s="172"/>
      <c r="F64" s="172"/>
      <c r="G64" s="172"/>
      <c r="H64" s="172"/>
      <c r="I64" s="173"/>
      <c r="J64" s="178"/>
      <c r="K64" s="178"/>
      <c r="L64" s="178"/>
      <c r="M64" s="178"/>
      <c r="N64" s="179"/>
      <c r="O64" s="178"/>
      <c r="P64" s="178"/>
      <c r="Q64" s="178"/>
      <c r="R64" s="178"/>
      <c r="S64" s="179"/>
      <c r="T64" s="178"/>
      <c r="U64" s="178"/>
      <c r="V64" s="178"/>
      <c r="W64" s="178"/>
      <c r="X64" s="179"/>
      <c r="Y64" s="178"/>
      <c r="Z64" s="178"/>
      <c r="AA64" s="178"/>
      <c r="AB64" s="178"/>
      <c r="AC64" s="179"/>
      <c r="AD64" s="178"/>
      <c r="AE64" s="178"/>
      <c r="AF64" s="178"/>
      <c r="AG64" s="178"/>
      <c r="AH64" s="179"/>
      <c r="AI64" s="182"/>
    </row>
    <row r="65" spans="1:35" ht="18.75">
      <c r="A65" s="81"/>
      <c r="B65" s="90"/>
      <c r="C65" s="171"/>
      <c r="D65" s="168"/>
      <c r="E65" s="172"/>
      <c r="F65" s="172"/>
      <c r="G65" s="172"/>
      <c r="H65" s="172"/>
      <c r="I65" s="173"/>
      <c r="J65" s="178"/>
      <c r="K65" s="178"/>
      <c r="L65" s="178"/>
      <c r="M65" s="178"/>
      <c r="N65" s="179"/>
      <c r="O65" s="178"/>
      <c r="P65" s="178"/>
      <c r="Q65" s="178"/>
      <c r="R65" s="178"/>
      <c r="S65" s="179"/>
      <c r="T65" s="178"/>
      <c r="U65" s="178"/>
      <c r="V65" s="178"/>
      <c r="W65" s="178"/>
      <c r="X65" s="179"/>
      <c r="Y65" s="178"/>
      <c r="Z65" s="178"/>
      <c r="AA65" s="178"/>
      <c r="AB65" s="178"/>
      <c r="AC65" s="179"/>
      <c r="AD65" s="178"/>
      <c r="AE65" s="178"/>
      <c r="AF65" s="178"/>
      <c r="AG65" s="178"/>
      <c r="AH65" s="179"/>
      <c r="AI65" s="182"/>
    </row>
    <row r="66" spans="1:35" ht="18.75">
      <c r="A66" s="81"/>
      <c r="B66" s="90"/>
      <c r="C66" s="171"/>
      <c r="D66" s="168"/>
      <c r="E66" s="172"/>
      <c r="F66" s="172"/>
      <c r="G66" s="172"/>
      <c r="H66" s="172"/>
      <c r="I66" s="173"/>
      <c r="J66" s="178"/>
      <c r="K66" s="178"/>
      <c r="L66" s="178"/>
      <c r="M66" s="178"/>
      <c r="N66" s="179"/>
      <c r="O66" s="178"/>
      <c r="P66" s="178"/>
      <c r="Q66" s="178"/>
      <c r="R66" s="178"/>
      <c r="S66" s="179"/>
      <c r="T66" s="178"/>
      <c r="U66" s="178"/>
      <c r="V66" s="178"/>
      <c r="W66" s="178"/>
      <c r="X66" s="179"/>
      <c r="Y66" s="178"/>
      <c r="Z66" s="178"/>
      <c r="AA66" s="178"/>
      <c r="AB66" s="178"/>
      <c r="AC66" s="179"/>
      <c r="AD66" s="178"/>
      <c r="AE66" s="178"/>
      <c r="AF66" s="178"/>
      <c r="AG66" s="178"/>
      <c r="AH66" s="179"/>
      <c r="AI66" s="182"/>
    </row>
    <row r="67" spans="1:35" ht="18.75">
      <c r="A67" s="81"/>
      <c r="B67" s="90"/>
      <c r="C67" s="171"/>
      <c r="D67" s="168"/>
      <c r="E67" s="172"/>
      <c r="F67" s="172"/>
      <c r="G67" s="172"/>
      <c r="H67" s="172"/>
      <c r="I67" s="173"/>
      <c r="J67" s="178"/>
      <c r="K67" s="178"/>
      <c r="L67" s="178"/>
      <c r="M67" s="178"/>
      <c r="N67" s="179"/>
      <c r="O67" s="178"/>
      <c r="P67" s="178"/>
      <c r="Q67" s="178"/>
      <c r="R67" s="178"/>
      <c r="S67" s="179"/>
      <c r="T67" s="178"/>
      <c r="U67" s="178"/>
      <c r="V67" s="178"/>
      <c r="W67" s="178"/>
      <c r="X67" s="179"/>
      <c r="Y67" s="178"/>
      <c r="Z67" s="178"/>
      <c r="AA67" s="178"/>
      <c r="AB67" s="178"/>
      <c r="AC67" s="179"/>
      <c r="AD67" s="178"/>
      <c r="AE67" s="178"/>
      <c r="AF67" s="178"/>
      <c r="AG67" s="178"/>
      <c r="AH67" s="179"/>
      <c r="AI67" s="182"/>
    </row>
    <row r="68" spans="1:35" ht="18.75">
      <c r="A68" s="81"/>
      <c r="B68" s="90"/>
      <c r="C68" s="171"/>
      <c r="D68" s="168"/>
      <c r="E68" s="172"/>
      <c r="F68" s="172"/>
      <c r="G68" s="172"/>
      <c r="H68" s="172"/>
      <c r="I68" s="173"/>
      <c r="J68" s="178"/>
      <c r="K68" s="178"/>
      <c r="L68" s="178"/>
      <c r="M68" s="178"/>
      <c r="N68" s="179"/>
      <c r="O68" s="178"/>
      <c r="P68" s="178"/>
      <c r="Q68" s="178"/>
      <c r="R68" s="178"/>
      <c r="S68" s="179"/>
      <c r="T68" s="178"/>
      <c r="U68" s="178"/>
      <c r="V68" s="178"/>
      <c r="W68" s="178"/>
      <c r="X68" s="179"/>
      <c r="Y68" s="178"/>
      <c r="Z68" s="178"/>
      <c r="AA68" s="178"/>
      <c r="AB68" s="178"/>
      <c r="AC68" s="179"/>
      <c r="AD68" s="178"/>
      <c r="AE68" s="178"/>
      <c r="AF68" s="178"/>
      <c r="AG68" s="178"/>
      <c r="AH68" s="179"/>
      <c r="AI68" s="182"/>
    </row>
    <row r="69" spans="1:35" ht="18.75">
      <c r="A69" s="81"/>
      <c r="B69" s="90"/>
      <c r="C69" s="171"/>
      <c r="D69" s="168"/>
      <c r="E69" s="172"/>
      <c r="F69" s="172"/>
      <c r="G69" s="172"/>
      <c r="H69" s="172"/>
      <c r="I69" s="173"/>
      <c r="J69" s="178"/>
      <c r="K69" s="178"/>
      <c r="L69" s="178"/>
      <c r="M69" s="178"/>
      <c r="N69" s="179"/>
      <c r="O69" s="178"/>
      <c r="P69" s="178"/>
      <c r="Q69" s="178"/>
      <c r="R69" s="178"/>
      <c r="S69" s="179"/>
      <c r="T69" s="178"/>
      <c r="U69" s="178"/>
      <c r="V69" s="178"/>
      <c r="W69" s="178"/>
      <c r="X69" s="179"/>
      <c r="Y69" s="178"/>
      <c r="Z69" s="178"/>
      <c r="AA69" s="178"/>
      <c r="AB69" s="178"/>
      <c r="AC69" s="179"/>
      <c r="AD69" s="178"/>
      <c r="AE69" s="178"/>
      <c r="AF69" s="178"/>
      <c r="AG69" s="178"/>
      <c r="AH69" s="179"/>
      <c r="AI69" s="182"/>
    </row>
    <row r="70" spans="1:35" ht="18.75">
      <c r="A70" s="81"/>
      <c r="B70" s="90"/>
      <c r="C70" s="171"/>
      <c r="D70" s="168"/>
      <c r="E70" s="172"/>
      <c r="F70" s="172"/>
      <c r="G70" s="172"/>
      <c r="H70" s="172"/>
      <c r="I70" s="173"/>
      <c r="J70" s="178"/>
      <c r="K70" s="178"/>
      <c r="L70" s="178"/>
      <c r="M70" s="178"/>
      <c r="N70" s="179"/>
      <c r="O70" s="178"/>
      <c r="P70" s="178"/>
      <c r="Q70" s="178"/>
      <c r="R70" s="178"/>
      <c r="S70" s="179"/>
      <c r="T70" s="178"/>
      <c r="U70" s="178"/>
      <c r="V70" s="178"/>
      <c r="W70" s="178"/>
      <c r="X70" s="179"/>
      <c r="Y70" s="178"/>
      <c r="Z70" s="178"/>
      <c r="AA70" s="178"/>
      <c r="AB70" s="178"/>
      <c r="AC70" s="179"/>
      <c r="AD70" s="178"/>
      <c r="AE70" s="178"/>
      <c r="AF70" s="178"/>
      <c r="AG70" s="178"/>
      <c r="AH70" s="179"/>
      <c r="AI70" s="182"/>
    </row>
    <row r="71" spans="1:35" ht="18.75">
      <c r="A71" s="81"/>
      <c r="B71" s="90"/>
      <c r="C71" s="171"/>
      <c r="D71" s="168"/>
      <c r="E71" s="172"/>
      <c r="F71" s="172"/>
      <c r="G71" s="172"/>
      <c r="H71" s="172"/>
      <c r="I71" s="173"/>
      <c r="J71" s="178"/>
      <c r="K71" s="178"/>
      <c r="L71" s="178"/>
      <c r="M71" s="178"/>
      <c r="N71" s="179"/>
      <c r="O71" s="178"/>
      <c r="P71" s="178"/>
      <c r="Q71" s="178"/>
      <c r="R71" s="178"/>
      <c r="S71" s="179"/>
      <c r="T71" s="178"/>
      <c r="U71" s="178"/>
      <c r="V71" s="178"/>
      <c r="W71" s="178"/>
      <c r="X71" s="179"/>
      <c r="Y71" s="178"/>
      <c r="Z71" s="178"/>
      <c r="AA71" s="178"/>
      <c r="AB71" s="178"/>
      <c r="AC71" s="179"/>
      <c r="AD71" s="178"/>
      <c r="AE71" s="178"/>
      <c r="AF71" s="178"/>
      <c r="AG71" s="178"/>
      <c r="AH71" s="179"/>
      <c r="AI71" s="182"/>
    </row>
    <row r="72" spans="1:35" ht="18.75">
      <c r="A72" s="81"/>
      <c r="B72" s="90"/>
      <c r="C72" s="171"/>
      <c r="D72" s="168"/>
      <c r="E72" s="172"/>
      <c r="F72" s="172"/>
      <c r="G72" s="172"/>
      <c r="H72" s="172"/>
      <c r="I72" s="173"/>
      <c r="J72" s="178"/>
      <c r="K72" s="178"/>
      <c r="L72" s="178"/>
      <c r="M72" s="178"/>
      <c r="N72" s="179"/>
      <c r="O72" s="178"/>
      <c r="P72" s="178"/>
      <c r="Q72" s="178"/>
      <c r="R72" s="178"/>
      <c r="S72" s="179"/>
      <c r="T72" s="178"/>
      <c r="U72" s="178"/>
      <c r="V72" s="178"/>
      <c r="W72" s="178"/>
      <c r="X72" s="179"/>
      <c r="Y72" s="178"/>
      <c r="Z72" s="178"/>
      <c r="AA72" s="178"/>
      <c r="AB72" s="178"/>
      <c r="AC72" s="179"/>
      <c r="AD72" s="178"/>
      <c r="AE72" s="178"/>
      <c r="AF72" s="178"/>
      <c r="AG72" s="178"/>
      <c r="AH72" s="179"/>
      <c r="AI72" s="182"/>
    </row>
    <row r="73" spans="1:35" ht="18.75">
      <c r="A73" s="81"/>
      <c r="B73" s="90"/>
      <c r="C73" s="171"/>
      <c r="D73" s="168"/>
      <c r="E73" s="172"/>
      <c r="F73" s="172"/>
      <c r="G73" s="172"/>
      <c r="H73" s="172"/>
      <c r="I73" s="173"/>
      <c r="J73" s="178"/>
      <c r="K73" s="178"/>
      <c r="L73" s="178"/>
      <c r="M73" s="178"/>
      <c r="N73" s="179"/>
      <c r="O73" s="178"/>
      <c r="P73" s="178"/>
      <c r="Q73" s="178"/>
      <c r="R73" s="178"/>
      <c r="S73" s="179"/>
      <c r="T73" s="178"/>
      <c r="U73" s="178"/>
      <c r="V73" s="178"/>
      <c r="W73" s="178"/>
      <c r="X73" s="179"/>
      <c r="Y73" s="178"/>
      <c r="Z73" s="178"/>
      <c r="AA73" s="178"/>
      <c r="AB73" s="178"/>
      <c r="AC73" s="179"/>
      <c r="AD73" s="178"/>
      <c r="AE73" s="178"/>
      <c r="AF73" s="178"/>
      <c r="AG73" s="178"/>
      <c r="AH73" s="179"/>
      <c r="AI73" s="182"/>
    </row>
    <row r="74" spans="1:35" ht="18.75">
      <c r="A74" s="81"/>
      <c r="B74" s="90"/>
      <c r="C74" s="171"/>
      <c r="D74" s="168"/>
      <c r="E74" s="172"/>
      <c r="F74" s="172"/>
      <c r="G74" s="172"/>
      <c r="H74" s="172"/>
      <c r="I74" s="173"/>
      <c r="J74" s="178"/>
      <c r="K74" s="178"/>
      <c r="L74" s="178"/>
      <c r="M74" s="178"/>
      <c r="N74" s="179"/>
      <c r="O74" s="178"/>
      <c r="P74" s="178"/>
      <c r="Q74" s="178"/>
      <c r="R74" s="178"/>
      <c r="S74" s="179"/>
      <c r="T74" s="178"/>
      <c r="U74" s="178"/>
      <c r="V74" s="178"/>
      <c r="W74" s="178"/>
      <c r="X74" s="179"/>
      <c r="Y74" s="178"/>
      <c r="Z74" s="178"/>
      <c r="AA74" s="178"/>
      <c r="AB74" s="178"/>
      <c r="AC74" s="179"/>
      <c r="AD74" s="178"/>
      <c r="AE74" s="178"/>
      <c r="AF74" s="178"/>
      <c r="AG74" s="178"/>
      <c r="AH74" s="179"/>
      <c r="AI74" s="182"/>
    </row>
    <row r="75" spans="1:35" ht="18.75">
      <c r="A75" s="81"/>
      <c r="B75" s="90"/>
      <c r="C75" s="171"/>
      <c r="D75" s="168"/>
      <c r="E75" s="172"/>
      <c r="F75" s="172"/>
      <c r="G75" s="172"/>
      <c r="H75" s="172"/>
      <c r="I75" s="173"/>
      <c r="J75" s="178"/>
      <c r="K75" s="178"/>
      <c r="L75" s="178"/>
      <c r="M75" s="178"/>
      <c r="N75" s="179"/>
      <c r="O75" s="178"/>
      <c r="P75" s="178"/>
      <c r="Q75" s="178"/>
      <c r="R75" s="178"/>
      <c r="S75" s="179"/>
      <c r="T75" s="178"/>
      <c r="U75" s="178"/>
      <c r="V75" s="178"/>
      <c r="W75" s="178"/>
      <c r="X75" s="179"/>
      <c r="Y75" s="178"/>
      <c r="Z75" s="178"/>
      <c r="AA75" s="178"/>
      <c r="AB75" s="178"/>
      <c r="AC75" s="179"/>
      <c r="AD75" s="178"/>
      <c r="AE75" s="178"/>
      <c r="AF75" s="178"/>
      <c r="AG75" s="178"/>
      <c r="AH75" s="179"/>
      <c r="AI75" s="182"/>
    </row>
    <row r="76" spans="1:35" ht="18.75">
      <c r="A76" s="81"/>
      <c r="B76" s="90"/>
      <c r="C76" s="171"/>
      <c r="D76" s="168"/>
      <c r="E76" s="172"/>
      <c r="F76" s="172"/>
      <c r="G76" s="172"/>
      <c r="H76" s="172"/>
      <c r="I76" s="173"/>
      <c r="J76" s="178"/>
      <c r="K76" s="178"/>
      <c r="L76" s="178"/>
      <c r="M76" s="178"/>
      <c r="N76" s="179"/>
      <c r="O76" s="178"/>
      <c r="P76" s="178"/>
      <c r="Q76" s="178"/>
      <c r="R76" s="178"/>
      <c r="S76" s="179"/>
      <c r="T76" s="178"/>
      <c r="U76" s="178"/>
      <c r="V76" s="178"/>
      <c r="W76" s="178"/>
      <c r="X76" s="179"/>
      <c r="Y76" s="178"/>
      <c r="Z76" s="178"/>
      <c r="AA76" s="178"/>
      <c r="AB76" s="178"/>
      <c r="AC76" s="179"/>
      <c r="AD76" s="178"/>
      <c r="AE76" s="178"/>
      <c r="AF76" s="178"/>
      <c r="AG76" s="178"/>
      <c r="AH76" s="179"/>
      <c r="AI76" s="182"/>
    </row>
    <row r="77" spans="1:35" ht="18.75">
      <c r="A77" s="81"/>
      <c r="B77" s="90"/>
      <c r="C77" s="171"/>
      <c r="D77" s="168"/>
      <c r="E77" s="172"/>
      <c r="F77" s="172"/>
      <c r="G77" s="172"/>
      <c r="H77" s="172"/>
      <c r="I77" s="173"/>
      <c r="J77" s="178"/>
      <c r="K77" s="178"/>
      <c r="L77" s="178"/>
      <c r="M77" s="178"/>
      <c r="N77" s="179"/>
      <c r="O77" s="178"/>
      <c r="P77" s="178"/>
      <c r="Q77" s="178"/>
      <c r="R77" s="178"/>
      <c r="S77" s="179"/>
      <c r="T77" s="178"/>
      <c r="U77" s="178"/>
      <c r="V77" s="178"/>
      <c r="W77" s="178"/>
      <c r="X77" s="179"/>
      <c r="Y77" s="178"/>
      <c r="Z77" s="178"/>
      <c r="AA77" s="178"/>
      <c r="AB77" s="178"/>
      <c r="AC77" s="179"/>
      <c r="AD77" s="178"/>
      <c r="AE77" s="178"/>
      <c r="AF77" s="178"/>
      <c r="AG77" s="178"/>
      <c r="AH77" s="179"/>
      <c r="AI77" s="182"/>
    </row>
    <row r="78" spans="1:35" ht="18.75">
      <c r="A78" s="81"/>
      <c r="B78" s="90"/>
      <c r="C78" s="171"/>
      <c r="D78" s="168"/>
      <c r="E78" s="172"/>
      <c r="F78" s="172"/>
      <c r="G78" s="172"/>
      <c r="H78" s="172"/>
      <c r="I78" s="173"/>
      <c r="J78" s="178"/>
      <c r="K78" s="178"/>
      <c r="L78" s="178"/>
      <c r="M78" s="178"/>
      <c r="N78" s="179"/>
      <c r="O78" s="178"/>
      <c r="P78" s="178"/>
      <c r="Q78" s="178"/>
      <c r="R78" s="178"/>
      <c r="S78" s="179"/>
      <c r="T78" s="178"/>
      <c r="U78" s="178"/>
      <c r="V78" s="178"/>
      <c r="W78" s="178"/>
      <c r="X78" s="179"/>
      <c r="Y78" s="178"/>
      <c r="Z78" s="178"/>
      <c r="AA78" s="178"/>
      <c r="AB78" s="178"/>
      <c r="AC78" s="179"/>
      <c r="AD78" s="178"/>
      <c r="AE78" s="178"/>
      <c r="AF78" s="178"/>
      <c r="AG78" s="178"/>
      <c r="AH78" s="179"/>
      <c r="AI78" s="182"/>
    </row>
    <row r="79" spans="1:35" ht="18.75">
      <c r="A79" s="81"/>
      <c r="B79" s="90"/>
      <c r="C79" s="171"/>
      <c r="D79" s="168"/>
      <c r="E79" s="172"/>
      <c r="F79" s="172"/>
      <c r="G79" s="172"/>
      <c r="H79" s="172"/>
      <c r="I79" s="173"/>
      <c r="J79" s="178"/>
      <c r="K79" s="178"/>
      <c r="L79" s="178"/>
      <c r="M79" s="178"/>
      <c r="N79" s="179"/>
      <c r="O79" s="178"/>
      <c r="P79" s="178"/>
      <c r="Q79" s="178"/>
      <c r="R79" s="178"/>
      <c r="S79" s="179"/>
      <c r="T79" s="178"/>
      <c r="U79" s="178"/>
      <c r="V79" s="178"/>
      <c r="W79" s="178"/>
      <c r="X79" s="179"/>
      <c r="Y79" s="178"/>
      <c r="Z79" s="178"/>
      <c r="AA79" s="178"/>
      <c r="AB79" s="178"/>
      <c r="AC79" s="179"/>
      <c r="AD79" s="178"/>
      <c r="AE79" s="178"/>
      <c r="AF79" s="178"/>
      <c r="AG79" s="178"/>
      <c r="AH79" s="179"/>
      <c r="AI79" s="182"/>
    </row>
    <row r="80" spans="1:35" ht="18.75">
      <c r="A80" s="81"/>
      <c r="B80" s="90"/>
      <c r="C80" s="171"/>
      <c r="D80" s="168"/>
      <c r="E80" s="172"/>
      <c r="F80" s="172"/>
      <c r="G80" s="172"/>
      <c r="H80" s="172"/>
      <c r="I80" s="173"/>
      <c r="J80" s="178"/>
      <c r="K80" s="178"/>
      <c r="L80" s="178"/>
      <c r="M80" s="178"/>
      <c r="N80" s="179"/>
      <c r="O80" s="178"/>
      <c r="P80" s="178"/>
      <c r="Q80" s="178"/>
      <c r="R80" s="178"/>
      <c r="S80" s="179"/>
      <c r="T80" s="178"/>
      <c r="U80" s="178"/>
      <c r="V80" s="178"/>
      <c r="W80" s="178"/>
      <c r="X80" s="179"/>
      <c r="Y80" s="178"/>
      <c r="Z80" s="178"/>
      <c r="AA80" s="178"/>
      <c r="AB80" s="178"/>
      <c r="AC80" s="179"/>
      <c r="AD80" s="178"/>
      <c r="AE80" s="178"/>
      <c r="AF80" s="178"/>
      <c r="AG80" s="178"/>
      <c r="AH80" s="179"/>
      <c r="AI80" s="182"/>
    </row>
    <row r="81" spans="1:35" ht="18.75">
      <c r="A81" s="81"/>
      <c r="B81" s="90"/>
      <c r="C81" s="171"/>
      <c r="D81" s="168"/>
      <c r="E81" s="172"/>
      <c r="F81" s="172"/>
      <c r="G81" s="172"/>
      <c r="H81" s="172"/>
      <c r="I81" s="173"/>
      <c r="J81" s="178"/>
      <c r="K81" s="178"/>
      <c r="L81" s="178"/>
      <c r="M81" s="178"/>
      <c r="N81" s="179"/>
      <c r="O81" s="178"/>
      <c r="P81" s="178"/>
      <c r="Q81" s="178"/>
      <c r="R81" s="178"/>
      <c r="S81" s="179"/>
      <c r="T81" s="178"/>
      <c r="U81" s="178"/>
      <c r="V81" s="178"/>
      <c r="W81" s="178"/>
      <c r="X81" s="179"/>
      <c r="Y81" s="178"/>
      <c r="Z81" s="178"/>
      <c r="AA81" s="178"/>
      <c r="AB81" s="178"/>
      <c r="AC81" s="179"/>
      <c r="AD81" s="178"/>
      <c r="AE81" s="178"/>
      <c r="AF81" s="178"/>
      <c r="AG81" s="178"/>
      <c r="AH81" s="179"/>
      <c r="AI81" s="182"/>
    </row>
    <row r="82" spans="1:35" ht="18.75">
      <c r="A82" s="81"/>
      <c r="B82" s="90"/>
      <c r="C82" s="171"/>
      <c r="D82" s="168"/>
      <c r="E82" s="172"/>
      <c r="F82" s="172"/>
      <c r="G82" s="172"/>
      <c r="H82" s="172"/>
      <c r="I82" s="173"/>
      <c r="J82" s="178"/>
      <c r="K82" s="178"/>
      <c r="L82" s="178"/>
      <c r="M82" s="178"/>
      <c r="N82" s="179"/>
      <c r="O82" s="178"/>
      <c r="P82" s="178"/>
      <c r="Q82" s="178"/>
      <c r="R82" s="178"/>
      <c r="S82" s="179"/>
      <c r="T82" s="178"/>
      <c r="U82" s="178"/>
      <c r="V82" s="178"/>
      <c r="W82" s="178"/>
      <c r="X82" s="179"/>
      <c r="Y82" s="178"/>
      <c r="Z82" s="178"/>
      <c r="AA82" s="178"/>
      <c r="AB82" s="178"/>
      <c r="AC82" s="179"/>
      <c r="AD82" s="178"/>
      <c r="AE82" s="178"/>
      <c r="AF82" s="178"/>
      <c r="AG82" s="178"/>
      <c r="AH82" s="179"/>
      <c r="AI82" s="182"/>
    </row>
    <row r="83" spans="1:35" ht="18.75">
      <c r="A83" s="81"/>
      <c r="B83" s="90"/>
      <c r="C83" s="171"/>
      <c r="D83" s="168"/>
      <c r="E83" s="172"/>
      <c r="F83" s="172"/>
      <c r="G83" s="172"/>
      <c r="H83" s="172"/>
      <c r="I83" s="173"/>
      <c r="J83" s="178"/>
      <c r="K83" s="178"/>
      <c r="L83" s="178"/>
      <c r="M83" s="178"/>
      <c r="N83" s="179"/>
      <c r="O83" s="178"/>
      <c r="P83" s="178"/>
      <c r="Q83" s="178"/>
      <c r="R83" s="178"/>
      <c r="S83" s="179"/>
      <c r="T83" s="178"/>
      <c r="U83" s="178"/>
      <c r="V83" s="178"/>
      <c r="W83" s="178"/>
      <c r="X83" s="179"/>
      <c r="Y83" s="178"/>
      <c r="Z83" s="178"/>
      <c r="AA83" s="178"/>
      <c r="AB83" s="178"/>
      <c r="AC83" s="179"/>
      <c r="AD83" s="178"/>
      <c r="AE83" s="178"/>
      <c r="AF83" s="178"/>
      <c r="AG83" s="178"/>
      <c r="AH83" s="179"/>
      <c r="AI83" s="182"/>
    </row>
    <row r="84" spans="1:35" ht="18.75">
      <c r="A84" s="81"/>
      <c r="B84" s="90"/>
      <c r="C84" s="171"/>
      <c r="D84" s="168"/>
      <c r="E84" s="172"/>
      <c r="F84" s="172"/>
      <c r="G84" s="172"/>
      <c r="H84" s="172"/>
      <c r="I84" s="173"/>
      <c r="J84" s="178"/>
      <c r="K84" s="178"/>
      <c r="L84" s="178"/>
      <c r="M84" s="178"/>
      <c r="N84" s="179"/>
      <c r="O84" s="178"/>
      <c r="P84" s="178"/>
      <c r="Q84" s="178"/>
      <c r="R84" s="178"/>
      <c r="S84" s="179"/>
      <c r="T84" s="178"/>
      <c r="U84" s="178"/>
      <c r="V84" s="178"/>
      <c r="W84" s="178"/>
      <c r="X84" s="179"/>
      <c r="Y84" s="178"/>
      <c r="Z84" s="178"/>
      <c r="AA84" s="178"/>
      <c r="AB84" s="178"/>
      <c r="AC84" s="179"/>
      <c r="AD84" s="178"/>
      <c r="AE84" s="178"/>
      <c r="AF84" s="178"/>
      <c r="AG84" s="178"/>
      <c r="AH84" s="179"/>
      <c r="AI84" s="182"/>
    </row>
    <row r="85" spans="1:35" ht="18.75">
      <c r="A85" s="81"/>
      <c r="B85" s="90"/>
      <c r="C85" s="171"/>
      <c r="D85" s="168"/>
      <c r="E85" s="172"/>
      <c r="F85" s="172"/>
      <c r="G85" s="172"/>
      <c r="H85" s="172"/>
      <c r="I85" s="173"/>
      <c r="J85" s="178"/>
      <c r="K85" s="178"/>
      <c r="L85" s="178"/>
      <c r="M85" s="178"/>
      <c r="N85" s="179"/>
      <c r="O85" s="178"/>
      <c r="P85" s="178"/>
      <c r="Q85" s="178"/>
      <c r="R85" s="178"/>
      <c r="S85" s="179"/>
      <c r="T85" s="178"/>
      <c r="U85" s="178"/>
      <c r="V85" s="178"/>
      <c r="W85" s="178"/>
      <c r="X85" s="179"/>
      <c r="Y85" s="178"/>
      <c r="Z85" s="178"/>
      <c r="AA85" s="178"/>
      <c r="AB85" s="178"/>
      <c r="AC85" s="179"/>
      <c r="AD85" s="178"/>
      <c r="AE85" s="178"/>
      <c r="AF85" s="178"/>
      <c r="AG85" s="178"/>
      <c r="AH85" s="179"/>
      <c r="AI85" s="182"/>
    </row>
    <row r="86" spans="1:35" ht="18.75">
      <c r="A86" s="81"/>
      <c r="B86" s="90"/>
      <c r="C86" s="171"/>
      <c r="D86" s="168"/>
      <c r="E86" s="172"/>
      <c r="F86" s="172"/>
      <c r="G86" s="172"/>
      <c r="H86" s="172"/>
      <c r="I86" s="173"/>
      <c r="J86" s="178"/>
      <c r="K86" s="178"/>
      <c r="L86" s="178"/>
      <c r="M86" s="178"/>
      <c r="N86" s="179"/>
      <c r="O86" s="178"/>
      <c r="P86" s="178"/>
      <c r="Q86" s="178"/>
      <c r="R86" s="178"/>
      <c r="S86" s="179"/>
      <c r="T86" s="178"/>
      <c r="U86" s="178"/>
      <c r="V86" s="178"/>
      <c r="W86" s="178"/>
      <c r="X86" s="179"/>
      <c r="Y86" s="178"/>
      <c r="Z86" s="178"/>
      <c r="AA86" s="178"/>
      <c r="AB86" s="178"/>
      <c r="AC86" s="179"/>
      <c r="AD86" s="178"/>
      <c r="AE86" s="178"/>
      <c r="AF86" s="178"/>
      <c r="AG86" s="178"/>
      <c r="AH86" s="179"/>
      <c r="AI86" s="182"/>
    </row>
    <row r="87" spans="1:35" ht="18.75">
      <c r="A87" s="81"/>
      <c r="B87" s="90"/>
      <c r="C87" s="171"/>
      <c r="D87" s="168"/>
      <c r="E87" s="172"/>
      <c r="F87" s="172"/>
      <c r="G87" s="172"/>
      <c r="H87" s="172"/>
      <c r="I87" s="173"/>
      <c r="J87" s="178"/>
      <c r="K87" s="178"/>
      <c r="L87" s="178"/>
      <c r="M87" s="178"/>
      <c r="N87" s="179"/>
      <c r="O87" s="178"/>
      <c r="P87" s="178"/>
      <c r="Q87" s="178"/>
      <c r="R87" s="178"/>
      <c r="S87" s="179"/>
      <c r="T87" s="178"/>
      <c r="U87" s="178"/>
      <c r="V87" s="178"/>
      <c r="W87" s="178"/>
      <c r="X87" s="179"/>
      <c r="Y87" s="178"/>
      <c r="Z87" s="178"/>
      <c r="AA87" s="178"/>
      <c r="AB87" s="178"/>
      <c r="AC87" s="179"/>
      <c r="AD87" s="178"/>
      <c r="AE87" s="178"/>
      <c r="AF87" s="178"/>
      <c r="AG87" s="178"/>
      <c r="AH87" s="179"/>
      <c r="AI87" s="182"/>
    </row>
    <row r="88" spans="1:35" ht="18.75">
      <c r="A88" s="81"/>
      <c r="B88" s="90"/>
      <c r="C88" s="171"/>
      <c r="D88" s="168"/>
      <c r="E88" s="172"/>
      <c r="F88" s="172"/>
      <c r="G88" s="172"/>
      <c r="H88" s="172"/>
      <c r="I88" s="173"/>
      <c r="J88" s="178"/>
      <c r="K88" s="178"/>
      <c r="L88" s="178"/>
      <c r="M88" s="178"/>
      <c r="N88" s="179"/>
      <c r="O88" s="178"/>
      <c r="P88" s="178"/>
      <c r="Q88" s="178"/>
      <c r="R88" s="178"/>
      <c r="S88" s="179"/>
      <c r="T88" s="178"/>
      <c r="U88" s="178"/>
      <c r="V88" s="178"/>
      <c r="W88" s="178"/>
      <c r="X88" s="179"/>
      <c r="Y88" s="178"/>
      <c r="Z88" s="178"/>
      <c r="AA88" s="178"/>
      <c r="AB88" s="178"/>
      <c r="AC88" s="179"/>
      <c r="AD88" s="178"/>
      <c r="AE88" s="178"/>
      <c r="AF88" s="178"/>
      <c r="AG88" s="178"/>
      <c r="AH88" s="179"/>
      <c r="AI88" s="182"/>
    </row>
    <row r="89" spans="1:35" ht="18.75">
      <c r="A89" s="81"/>
      <c r="B89" s="90"/>
      <c r="C89" s="171"/>
      <c r="D89" s="168"/>
      <c r="E89" s="172"/>
      <c r="F89" s="172"/>
      <c r="G89" s="172"/>
      <c r="H89" s="172"/>
      <c r="I89" s="173"/>
      <c r="J89" s="178"/>
      <c r="K89" s="178"/>
      <c r="L89" s="178"/>
      <c r="M89" s="178"/>
      <c r="N89" s="179"/>
      <c r="O89" s="178"/>
      <c r="P89" s="178"/>
      <c r="Q89" s="178"/>
      <c r="R89" s="178"/>
      <c r="S89" s="179"/>
      <c r="T89" s="178"/>
      <c r="U89" s="178"/>
      <c r="V89" s="178"/>
      <c r="W89" s="178"/>
      <c r="X89" s="179"/>
      <c r="Y89" s="178"/>
      <c r="Z89" s="178"/>
      <c r="AA89" s="178"/>
      <c r="AB89" s="178"/>
      <c r="AC89" s="179"/>
      <c r="AD89" s="178"/>
      <c r="AE89" s="178"/>
      <c r="AF89" s="178"/>
      <c r="AG89" s="178"/>
      <c r="AH89" s="179"/>
      <c r="AI89" s="182"/>
    </row>
    <row r="90" spans="1:35" ht="18.75">
      <c r="A90" s="81"/>
      <c r="B90" s="90"/>
      <c r="C90" s="171"/>
      <c r="D90" s="168"/>
      <c r="E90" s="172"/>
      <c r="F90" s="172"/>
      <c r="G90" s="172"/>
      <c r="H90" s="172"/>
      <c r="I90" s="173"/>
      <c r="J90" s="178"/>
      <c r="K90" s="178"/>
      <c r="L90" s="178"/>
      <c r="M90" s="178"/>
      <c r="N90" s="179"/>
      <c r="O90" s="178"/>
      <c r="P90" s="178"/>
      <c r="Q90" s="178"/>
      <c r="R90" s="178"/>
      <c r="S90" s="179"/>
      <c r="T90" s="178"/>
      <c r="U90" s="178"/>
      <c r="V90" s="178"/>
      <c r="W90" s="178"/>
      <c r="X90" s="179"/>
      <c r="Y90" s="178"/>
      <c r="Z90" s="178"/>
      <c r="AA90" s="178"/>
      <c r="AB90" s="178"/>
      <c r="AC90" s="179"/>
      <c r="AD90" s="178"/>
      <c r="AE90" s="178"/>
      <c r="AF90" s="178"/>
      <c r="AG90" s="178"/>
      <c r="AH90" s="179"/>
      <c r="AI90" s="182"/>
    </row>
    <row r="91" spans="1:35" ht="18.75">
      <c r="A91" s="81"/>
      <c r="B91" s="90"/>
      <c r="C91" s="171"/>
      <c r="D91" s="168"/>
      <c r="E91" s="172"/>
      <c r="F91" s="172"/>
      <c r="G91" s="172"/>
      <c r="H91" s="172"/>
      <c r="I91" s="173"/>
      <c r="J91" s="178"/>
      <c r="K91" s="178"/>
      <c r="L91" s="178"/>
      <c r="M91" s="178"/>
      <c r="N91" s="179"/>
      <c r="O91" s="178"/>
      <c r="P91" s="178"/>
      <c r="Q91" s="178"/>
      <c r="R91" s="178"/>
      <c r="S91" s="179"/>
      <c r="T91" s="178"/>
      <c r="U91" s="178"/>
      <c r="V91" s="178"/>
      <c r="W91" s="178"/>
      <c r="X91" s="179"/>
      <c r="Y91" s="178"/>
      <c r="Z91" s="178"/>
      <c r="AA91" s="178"/>
      <c r="AB91" s="178"/>
      <c r="AC91" s="179"/>
      <c r="AD91" s="178"/>
      <c r="AE91" s="178"/>
      <c r="AF91" s="178"/>
      <c r="AG91" s="178"/>
      <c r="AH91" s="179"/>
      <c r="AI91" s="182"/>
    </row>
    <row r="92" spans="1:35" ht="18.75">
      <c r="A92" s="81"/>
      <c r="B92" s="90"/>
      <c r="C92" s="171"/>
      <c r="D92" s="168"/>
      <c r="E92" s="172"/>
      <c r="F92" s="172"/>
      <c r="G92" s="172"/>
      <c r="H92" s="172"/>
      <c r="I92" s="173"/>
      <c r="J92" s="178"/>
      <c r="K92" s="178"/>
      <c r="L92" s="178"/>
      <c r="M92" s="178"/>
      <c r="N92" s="179"/>
      <c r="O92" s="178"/>
      <c r="P92" s="178"/>
      <c r="Q92" s="178"/>
      <c r="R92" s="178"/>
      <c r="S92" s="179"/>
      <c r="T92" s="178"/>
      <c r="U92" s="178"/>
      <c r="V92" s="178"/>
      <c r="W92" s="178"/>
      <c r="X92" s="179"/>
      <c r="Y92" s="178"/>
      <c r="Z92" s="178"/>
      <c r="AA92" s="178"/>
      <c r="AB92" s="178"/>
      <c r="AC92" s="179"/>
      <c r="AD92" s="178"/>
      <c r="AE92" s="178"/>
      <c r="AF92" s="178"/>
      <c r="AG92" s="178"/>
      <c r="AH92" s="179"/>
      <c r="AI92" s="182"/>
    </row>
    <row r="93" spans="1:35" ht="18.75">
      <c r="A93" s="81"/>
      <c r="B93" s="90"/>
      <c r="C93" s="171"/>
      <c r="D93" s="168"/>
      <c r="E93" s="172"/>
      <c r="F93" s="172"/>
      <c r="G93" s="172"/>
      <c r="H93" s="172"/>
      <c r="I93" s="173"/>
      <c r="J93" s="178"/>
      <c r="K93" s="178"/>
      <c r="L93" s="178"/>
      <c r="M93" s="178"/>
      <c r="N93" s="179"/>
      <c r="O93" s="178"/>
      <c r="P93" s="178"/>
      <c r="Q93" s="178"/>
      <c r="R93" s="178"/>
      <c r="S93" s="179"/>
      <c r="T93" s="178"/>
      <c r="U93" s="178"/>
      <c r="V93" s="178"/>
      <c r="W93" s="178"/>
      <c r="X93" s="179"/>
      <c r="Y93" s="178"/>
      <c r="Z93" s="178"/>
      <c r="AA93" s="178"/>
      <c r="AB93" s="178"/>
      <c r="AC93" s="179"/>
      <c r="AD93" s="178"/>
      <c r="AE93" s="178"/>
      <c r="AF93" s="178"/>
      <c r="AG93" s="178"/>
      <c r="AH93" s="179"/>
      <c r="AI93" s="182"/>
    </row>
    <row r="94" spans="1:35" ht="18.75">
      <c r="A94" s="81"/>
      <c r="B94" s="90"/>
      <c r="C94" s="171"/>
      <c r="D94" s="168"/>
      <c r="E94" s="172"/>
      <c r="F94" s="172"/>
      <c r="G94" s="172"/>
      <c r="H94" s="172"/>
      <c r="I94" s="173"/>
      <c r="J94" s="178"/>
      <c r="K94" s="178"/>
      <c r="L94" s="178"/>
      <c r="M94" s="178"/>
      <c r="N94" s="179"/>
      <c r="O94" s="178"/>
      <c r="P94" s="178"/>
      <c r="Q94" s="178"/>
      <c r="R94" s="178"/>
      <c r="S94" s="179"/>
      <c r="T94" s="178"/>
      <c r="U94" s="178"/>
      <c r="V94" s="178"/>
      <c r="W94" s="178"/>
      <c r="X94" s="179"/>
      <c r="Y94" s="178"/>
      <c r="Z94" s="178"/>
      <c r="AA94" s="178"/>
      <c r="AB94" s="178"/>
      <c r="AC94" s="179"/>
      <c r="AD94" s="178"/>
      <c r="AE94" s="178"/>
      <c r="AF94" s="178"/>
      <c r="AG94" s="178"/>
      <c r="AH94" s="179"/>
      <c r="AI94" s="182"/>
    </row>
    <row r="95" spans="1:35" ht="18.75">
      <c r="A95" s="81"/>
      <c r="B95" s="90"/>
      <c r="C95" s="171"/>
      <c r="D95" s="168"/>
      <c r="E95" s="172"/>
      <c r="F95" s="172"/>
      <c r="G95" s="172"/>
      <c r="H95" s="172"/>
      <c r="I95" s="173"/>
      <c r="J95" s="178"/>
      <c r="K95" s="178"/>
      <c r="L95" s="178"/>
      <c r="M95" s="178"/>
      <c r="N95" s="179"/>
      <c r="O95" s="178"/>
      <c r="P95" s="178"/>
      <c r="Q95" s="178"/>
      <c r="R95" s="178"/>
      <c r="S95" s="179"/>
      <c r="T95" s="178"/>
      <c r="U95" s="178"/>
      <c r="V95" s="178"/>
      <c r="W95" s="178"/>
      <c r="X95" s="179"/>
      <c r="Y95" s="178"/>
      <c r="Z95" s="178"/>
      <c r="AA95" s="178"/>
      <c r="AB95" s="178"/>
      <c r="AC95" s="179"/>
      <c r="AD95" s="178"/>
      <c r="AE95" s="178"/>
      <c r="AF95" s="178"/>
      <c r="AG95" s="178"/>
      <c r="AH95" s="179"/>
      <c r="AI95" s="182"/>
    </row>
    <row r="96" spans="1:35" ht="18.75">
      <c r="A96" s="81"/>
      <c r="B96" s="90"/>
      <c r="C96" s="171"/>
      <c r="D96" s="168"/>
      <c r="E96" s="172"/>
      <c r="F96" s="172"/>
      <c r="G96" s="172"/>
      <c r="H96" s="172"/>
      <c r="I96" s="173"/>
      <c r="J96" s="178"/>
      <c r="K96" s="178"/>
      <c r="L96" s="178"/>
      <c r="M96" s="178"/>
      <c r="N96" s="179"/>
      <c r="O96" s="178"/>
      <c r="P96" s="178"/>
      <c r="Q96" s="178"/>
      <c r="R96" s="178"/>
      <c r="S96" s="179"/>
      <c r="T96" s="178"/>
      <c r="U96" s="178"/>
      <c r="V96" s="178"/>
      <c r="W96" s="178"/>
      <c r="X96" s="179"/>
      <c r="Y96" s="178"/>
      <c r="Z96" s="178"/>
      <c r="AA96" s="178"/>
      <c r="AB96" s="178"/>
      <c r="AC96" s="179"/>
      <c r="AD96" s="178"/>
      <c r="AE96" s="178"/>
      <c r="AF96" s="178"/>
      <c r="AG96" s="178"/>
      <c r="AH96" s="179"/>
      <c r="AI96" s="182"/>
    </row>
    <row r="97" spans="1:35" ht="18.75">
      <c r="A97" s="81"/>
      <c r="B97" s="90"/>
      <c r="C97" s="171"/>
      <c r="D97" s="168"/>
      <c r="E97" s="172"/>
      <c r="F97" s="172"/>
      <c r="G97" s="172"/>
      <c r="H97" s="172"/>
      <c r="I97" s="173"/>
      <c r="J97" s="178"/>
      <c r="K97" s="178"/>
      <c r="L97" s="178"/>
      <c r="M97" s="178"/>
      <c r="N97" s="179"/>
      <c r="O97" s="178"/>
      <c r="P97" s="178"/>
      <c r="Q97" s="178"/>
      <c r="R97" s="178"/>
      <c r="S97" s="179"/>
      <c r="T97" s="178"/>
      <c r="U97" s="178"/>
      <c r="V97" s="178"/>
      <c r="W97" s="178"/>
      <c r="X97" s="179"/>
      <c r="Y97" s="178"/>
      <c r="Z97" s="178"/>
      <c r="AA97" s="178"/>
      <c r="AB97" s="178"/>
      <c r="AC97" s="179"/>
      <c r="AD97" s="178"/>
      <c r="AE97" s="178"/>
      <c r="AF97" s="178"/>
      <c r="AG97" s="178"/>
      <c r="AH97" s="179"/>
      <c r="AI97" s="182"/>
    </row>
    <row r="98" spans="1:35" ht="18.75">
      <c r="A98" s="81"/>
      <c r="B98" s="90"/>
      <c r="C98" s="171"/>
      <c r="D98" s="168"/>
      <c r="E98" s="172"/>
      <c r="F98" s="172"/>
      <c r="G98" s="172"/>
      <c r="H98" s="172"/>
      <c r="I98" s="173"/>
      <c r="J98" s="178"/>
      <c r="K98" s="178"/>
      <c r="L98" s="178"/>
      <c r="M98" s="178"/>
      <c r="N98" s="179"/>
      <c r="O98" s="178"/>
      <c r="P98" s="178"/>
      <c r="Q98" s="178"/>
      <c r="R98" s="178"/>
      <c r="S98" s="179"/>
      <c r="T98" s="178"/>
      <c r="U98" s="178"/>
      <c r="V98" s="178"/>
      <c r="W98" s="178"/>
      <c r="X98" s="179"/>
      <c r="Y98" s="178"/>
      <c r="Z98" s="178"/>
      <c r="AA98" s="178"/>
      <c r="AB98" s="178"/>
      <c r="AC98" s="179"/>
      <c r="AD98" s="178"/>
      <c r="AE98" s="178"/>
      <c r="AF98" s="178"/>
      <c r="AG98" s="178"/>
      <c r="AH98" s="179"/>
      <c r="AI98" s="182"/>
    </row>
    <row r="99" spans="1:35" ht="18.75">
      <c r="A99" s="81"/>
      <c r="B99" s="90"/>
      <c r="C99" s="171"/>
      <c r="D99" s="168"/>
      <c r="E99" s="127"/>
      <c r="F99" s="127"/>
      <c r="G99" s="127"/>
      <c r="H99" s="127"/>
      <c r="I99" s="124"/>
      <c r="J99" s="102"/>
      <c r="K99" s="102"/>
      <c r="L99" s="102"/>
      <c r="M99" s="102"/>
      <c r="N99" s="103"/>
      <c r="O99" s="102"/>
      <c r="P99" s="102"/>
      <c r="Q99" s="102"/>
      <c r="R99" s="102"/>
      <c r="S99" s="103"/>
      <c r="T99" s="102"/>
      <c r="U99" s="102"/>
      <c r="V99" s="102"/>
      <c r="W99" s="102"/>
      <c r="X99" s="103"/>
      <c r="Y99" s="102"/>
      <c r="Z99" s="102"/>
      <c r="AA99" s="102"/>
      <c r="AB99" s="102"/>
      <c r="AC99" s="103"/>
      <c r="AD99" s="102"/>
      <c r="AE99" s="102"/>
      <c r="AF99" s="102"/>
      <c r="AG99" s="102"/>
      <c r="AH99" s="103"/>
      <c r="AI99" s="182"/>
    </row>
    <row r="100" spans="1:35" ht="18.75">
      <c r="A100" s="81"/>
      <c r="B100" s="90"/>
      <c r="C100" s="171"/>
      <c r="D100" s="168"/>
      <c r="E100" s="127"/>
      <c r="F100" s="127"/>
      <c r="G100" s="127"/>
      <c r="H100" s="127"/>
      <c r="I100" s="124"/>
      <c r="J100" s="102"/>
      <c r="K100" s="102"/>
      <c r="L100" s="102"/>
      <c r="M100" s="102"/>
      <c r="N100" s="103"/>
      <c r="O100" s="102"/>
      <c r="P100" s="102"/>
      <c r="Q100" s="102"/>
      <c r="R100" s="102"/>
      <c r="S100" s="103"/>
      <c r="T100" s="102"/>
      <c r="U100" s="102"/>
      <c r="V100" s="102"/>
      <c r="W100" s="102"/>
      <c r="X100" s="103"/>
      <c r="Y100" s="102"/>
      <c r="Z100" s="102"/>
      <c r="AA100" s="102"/>
      <c r="AB100" s="102"/>
      <c r="AC100" s="103"/>
      <c r="AD100" s="102"/>
      <c r="AE100" s="102"/>
      <c r="AF100" s="102"/>
      <c r="AG100" s="102"/>
      <c r="AH100" s="103"/>
      <c r="AI100" s="182"/>
    </row>
    <row r="101" spans="1:35" ht="18.75">
      <c r="A101" s="81"/>
      <c r="B101" s="90"/>
      <c r="C101" s="171"/>
      <c r="D101" s="168"/>
      <c r="E101" s="127"/>
      <c r="F101" s="127"/>
      <c r="G101" s="127"/>
      <c r="H101" s="127"/>
      <c r="I101" s="124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82"/>
    </row>
    <row r="102" spans="1:35" ht="18.75">
      <c r="A102" s="81"/>
      <c r="B102" s="90"/>
      <c r="C102" s="171"/>
      <c r="D102" s="168"/>
      <c r="E102" s="127"/>
      <c r="F102" s="127"/>
      <c r="G102" s="127"/>
      <c r="H102" s="127"/>
      <c r="I102" s="124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82"/>
    </row>
    <row r="103" spans="1:35" ht="18.75">
      <c r="A103" s="81"/>
      <c r="B103" s="90"/>
      <c r="C103" s="171"/>
      <c r="D103" s="168"/>
      <c r="E103" s="127"/>
      <c r="F103" s="127"/>
      <c r="G103" s="127"/>
      <c r="H103" s="127"/>
      <c r="I103" s="124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82"/>
    </row>
    <row r="104" spans="1:35" ht="18.75">
      <c r="A104" s="81"/>
      <c r="B104" s="90"/>
      <c r="C104" s="171"/>
      <c r="D104" s="168"/>
      <c r="E104" s="127"/>
      <c r="F104" s="127"/>
      <c r="G104" s="127"/>
      <c r="H104" s="127"/>
      <c r="I104" s="124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82"/>
    </row>
    <row r="105" spans="1:35" ht="18.75">
      <c r="A105" s="86"/>
      <c r="B105" s="28"/>
      <c r="C105" s="101"/>
      <c r="D105" s="52"/>
      <c r="E105" s="127"/>
      <c r="F105" s="127"/>
      <c r="G105" s="127"/>
      <c r="H105" s="127"/>
      <c r="I105" s="124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1:35" ht="18.75">
      <c r="A106" s="86"/>
      <c r="B106" s="28"/>
      <c r="C106" s="101"/>
      <c r="D106" s="52"/>
      <c r="E106" s="127"/>
      <c r="F106" s="127"/>
      <c r="G106" s="127"/>
      <c r="H106" s="127"/>
      <c r="I106" s="124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1:35" ht="18.75">
      <c r="A107" s="86"/>
      <c r="B107" s="28"/>
      <c r="C107" s="101"/>
      <c r="D107" s="52"/>
      <c r="E107" s="127"/>
      <c r="F107" s="127"/>
      <c r="G107" s="127"/>
      <c r="H107" s="127"/>
      <c r="I107" s="124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1:35" ht="18.75">
      <c r="A108" s="86"/>
      <c r="B108" s="28"/>
      <c r="C108" s="101"/>
      <c r="D108" s="52"/>
      <c r="E108" s="127"/>
      <c r="F108" s="127"/>
      <c r="G108" s="127"/>
      <c r="H108" s="127"/>
      <c r="I108" s="124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1:35" ht="18.75">
      <c r="A109" s="86"/>
      <c r="B109" s="28"/>
      <c r="C109" s="101"/>
      <c r="D109" s="52"/>
      <c r="E109" s="127"/>
      <c r="F109" s="127"/>
      <c r="G109" s="127"/>
      <c r="H109" s="127"/>
      <c r="I109" s="124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1:35" ht="18.75">
      <c r="A110" s="86"/>
      <c r="B110" s="28"/>
      <c r="C110" s="101"/>
      <c r="D110" s="52"/>
      <c r="E110" s="127"/>
      <c r="F110" s="127"/>
      <c r="G110" s="127"/>
      <c r="H110" s="127"/>
      <c r="I110" s="124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1:35" ht="18.75">
      <c r="A111" s="86"/>
      <c r="B111" s="28"/>
      <c r="C111" s="101"/>
      <c r="D111" s="52"/>
      <c r="E111" s="127"/>
      <c r="F111" s="127"/>
      <c r="G111" s="127"/>
      <c r="H111" s="127"/>
      <c r="I111" s="124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1:35" ht="18.75">
      <c r="A112" s="86"/>
      <c r="B112" s="28"/>
      <c r="C112" s="101"/>
      <c r="D112" s="52"/>
      <c r="E112" s="127"/>
      <c r="F112" s="127"/>
      <c r="G112" s="127"/>
      <c r="H112" s="127"/>
      <c r="I112" s="124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1:35" ht="18.75">
      <c r="A113" s="86"/>
      <c r="B113" s="28"/>
      <c r="C113" s="101"/>
      <c r="D113" s="52"/>
      <c r="E113" s="127"/>
      <c r="F113" s="127"/>
      <c r="G113" s="127"/>
      <c r="H113" s="127"/>
      <c r="I113" s="124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1:35" ht="18.75">
      <c r="A114" s="86"/>
      <c r="B114" s="28"/>
      <c r="C114" s="101"/>
      <c r="D114" s="52"/>
      <c r="E114" s="127"/>
      <c r="F114" s="127"/>
      <c r="G114" s="127"/>
      <c r="H114" s="127"/>
      <c r="I114" s="124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1:35" ht="18.75">
      <c r="A115" s="86"/>
      <c r="B115" s="28"/>
      <c r="C115" s="101"/>
      <c r="D115" s="52"/>
      <c r="E115" s="127"/>
      <c r="F115" s="127"/>
      <c r="G115" s="127"/>
      <c r="H115" s="127"/>
      <c r="I115" s="124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1:35" ht="18.75">
      <c r="A116" s="86"/>
      <c r="B116" s="28"/>
      <c r="C116" s="101"/>
      <c r="D116" s="52"/>
      <c r="E116" s="127"/>
      <c r="F116" s="127"/>
      <c r="G116" s="127"/>
      <c r="H116" s="127"/>
      <c r="I116" s="124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1:35" ht="18.75">
      <c r="A117" s="86"/>
      <c r="B117" s="28"/>
      <c r="C117" s="101"/>
      <c r="D117" s="52"/>
      <c r="E117" s="127"/>
      <c r="F117" s="127"/>
      <c r="G117" s="127"/>
      <c r="H117" s="127"/>
      <c r="I117" s="124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1:35" ht="18.75">
      <c r="A118" s="86"/>
      <c r="B118" s="28"/>
      <c r="C118" s="101"/>
      <c r="D118" s="52"/>
      <c r="E118" s="127"/>
      <c r="F118" s="127"/>
      <c r="G118" s="127"/>
      <c r="H118" s="127"/>
      <c r="I118" s="124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1:35" ht="18.75">
      <c r="A119" s="86"/>
      <c r="B119" s="28"/>
      <c r="C119" s="101"/>
      <c r="D119" s="52"/>
      <c r="E119" s="127"/>
      <c r="F119" s="127"/>
      <c r="G119" s="127"/>
      <c r="H119" s="127"/>
      <c r="I119" s="124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1:35" ht="18.75">
      <c r="A120" s="86"/>
      <c r="B120" s="28"/>
      <c r="C120" s="101"/>
      <c r="D120" s="52"/>
      <c r="E120" s="127"/>
      <c r="F120" s="127"/>
      <c r="G120" s="127"/>
      <c r="H120" s="127"/>
      <c r="I120" s="124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1:35" ht="18.75">
      <c r="A121" s="86"/>
      <c r="B121" s="28"/>
      <c r="C121" s="101"/>
      <c r="D121" s="52"/>
      <c r="E121" s="127"/>
      <c r="F121" s="127"/>
      <c r="G121" s="127"/>
      <c r="H121" s="127"/>
      <c r="I121" s="124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1:35" ht="18.75">
      <c r="A122" s="86"/>
      <c r="B122" s="28"/>
      <c r="C122" s="101"/>
      <c r="D122" s="52"/>
      <c r="E122" s="127"/>
      <c r="F122" s="127"/>
      <c r="G122" s="127"/>
      <c r="H122" s="127"/>
      <c r="I122" s="124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1:35" ht="18.75">
      <c r="A123" s="86"/>
      <c r="B123" s="28"/>
      <c r="C123" s="101"/>
      <c r="D123" s="52"/>
      <c r="E123" s="127"/>
      <c r="F123" s="127"/>
      <c r="G123" s="127"/>
      <c r="H123" s="127"/>
      <c r="I123" s="124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1:35" ht="18.75">
      <c r="A124" s="86"/>
      <c r="B124" s="28"/>
      <c r="C124" s="101"/>
      <c r="D124" s="52"/>
      <c r="E124" s="127"/>
      <c r="F124" s="127"/>
      <c r="G124" s="127"/>
      <c r="H124" s="127"/>
      <c r="I124" s="124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1:35" ht="18.75">
      <c r="A125" s="86"/>
      <c r="B125" s="28"/>
      <c r="C125" s="101"/>
      <c r="D125" s="52"/>
      <c r="E125" s="127"/>
      <c r="F125" s="127"/>
      <c r="G125" s="127"/>
      <c r="H125" s="127"/>
      <c r="I125" s="124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1:35" ht="18.75">
      <c r="A126" s="86"/>
      <c r="B126" s="28"/>
      <c r="C126" s="101"/>
      <c r="D126" s="52"/>
      <c r="E126" s="127"/>
      <c r="F126" s="127"/>
      <c r="G126" s="127"/>
      <c r="H126" s="127"/>
      <c r="I126" s="124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1:35" ht="18.75">
      <c r="A127" s="86"/>
      <c r="B127" s="28"/>
      <c r="C127" s="101"/>
      <c r="D127" s="52"/>
      <c r="E127" s="127"/>
      <c r="F127" s="127"/>
      <c r="G127" s="127"/>
      <c r="H127" s="127"/>
      <c r="I127" s="124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1:35" ht="18.75">
      <c r="A128" s="86"/>
      <c r="B128" s="28"/>
      <c r="C128" s="101"/>
      <c r="D128" s="52"/>
      <c r="E128" s="127"/>
      <c r="F128" s="127"/>
      <c r="G128" s="127"/>
      <c r="H128" s="127"/>
      <c r="I128" s="124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1:35" ht="18.75">
      <c r="A129" s="86"/>
      <c r="B129" s="28"/>
      <c r="C129" s="101"/>
      <c r="D129" s="52"/>
      <c r="E129" s="127"/>
      <c r="F129" s="127"/>
      <c r="G129" s="127"/>
      <c r="H129" s="127"/>
      <c r="I129" s="124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1:35" ht="18.75">
      <c r="A130" s="86"/>
      <c r="B130" s="28"/>
      <c r="C130" s="101"/>
      <c r="D130" s="52"/>
      <c r="E130" s="127"/>
      <c r="F130" s="127"/>
      <c r="G130" s="127"/>
      <c r="H130" s="127"/>
      <c r="I130" s="124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1:35" ht="18.75">
      <c r="A131" s="86"/>
      <c r="B131" s="28"/>
      <c r="C131" s="101"/>
      <c r="D131" s="52"/>
      <c r="E131" s="127"/>
      <c r="F131" s="127"/>
      <c r="G131" s="127"/>
      <c r="H131" s="127"/>
      <c r="I131" s="124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1:35" ht="18.75">
      <c r="A132" s="86"/>
      <c r="B132" s="28"/>
      <c r="C132" s="101"/>
      <c r="D132" s="52"/>
      <c r="E132" s="127"/>
      <c r="F132" s="127"/>
      <c r="G132" s="127"/>
      <c r="H132" s="127"/>
      <c r="I132" s="124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1:35" ht="18.75">
      <c r="A133" s="86"/>
      <c r="B133" s="28"/>
      <c r="C133" s="101"/>
      <c r="D133" s="52"/>
      <c r="E133" s="127"/>
      <c r="F133" s="127"/>
      <c r="G133" s="127"/>
      <c r="H133" s="127"/>
      <c r="I133" s="124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1:35" ht="18.75">
      <c r="A134" s="86"/>
      <c r="B134" s="28"/>
      <c r="C134" s="101"/>
      <c r="D134" s="52"/>
      <c r="E134" s="127"/>
      <c r="F134" s="127"/>
      <c r="G134" s="127"/>
      <c r="H134" s="127"/>
      <c r="I134" s="124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1:35" ht="18.75">
      <c r="A135" s="86"/>
      <c r="B135" s="28"/>
      <c r="C135" s="101"/>
      <c r="D135" s="52"/>
      <c r="E135" s="127"/>
      <c r="F135" s="127"/>
      <c r="G135" s="127"/>
      <c r="H135" s="127"/>
      <c r="I135" s="124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1:35" ht="18.75">
      <c r="A136" s="86"/>
      <c r="B136" s="28"/>
      <c r="C136" s="101"/>
      <c r="D136" s="52"/>
      <c r="E136" s="127"/>
      <c r="F136" s="127"/>
      <c r="G136" s="127"/>
      <c r="H136" s="127"/>
      <c r="I136" s="124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1:35" ht="18.75">
      <c r="A137" s="86"/>
      <c r="B137" s="28"/>
      <c r="C137" s="101"/>
      <c r="D137" s="52"/>
      <c r="E137" s="127"/>
      <c r="F137" s="127"/>
      <c r="G137" s="127"/>
      <c r="H137" s="127"/>
      <c r="I137" s="124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1:35" ht="18.75">
      <c r="A138" s="86"/>
      <c r="B138" s="28"/>
      <c r="C138" s="101"/>
      <c r="D138" s="52"/>
      <c r="E138" s="127"/>
      <c r="F138" s="127"/>
      <c r="G138" s="127"/>
      <c r="H138" s="127"/>
      <c r="I138" s="124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1:35" ht="18.75">
      <c r="A139" s="86"/>
      <c r="B139" s="28"/>
      <c r="C139" s="101"/>
      <c r="D139" s="52"/>
      <c r="E139" s="127"/>
      <c r="F139" s="127"/>
      <c r="G139" s="127"/>
      <c r="H139" s="127"/>
      <c r="I139" s="124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1:35" ht="18.75">
      <c r="A140" s="86"/>
      <c r="B140" s="28"/>
      <c r="C140" s="101"/>
      <c r="D140" s="52"/>
      <c r="E140" s="127"/>
      <c r="F140" s="127"/>
      <c r="G140" s="127"/>
      <c r="H140" s="127"/>
      <c r="I140" s="124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1:35" ht="18.75">
      <c r="A141" s="86"/>
      <c r="B141" s="28"/>
      <c r="C141" s="101"/>
      <c r="D141" s="52"/>
      <c r="E141" s="127"/>
      <c r="F141" s="127"/>
      <c r="G141" s="127"/>
      <c r="H141" s="127"/>
      <c r="I141" s="124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1:35" ht="18.75">
      <c r="A142" s="86"/>
      <c r="B142" s="28"/>
      <c r="C142" s="101"/>
      <c r="D142" s="52"/>
      <c r="E142" s="127"/>
      <c r="F142" s="127"/>
      <c r="G142" s="127"/>
      <c r="H142" s="127"/>
      <c r="I142" s="124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1:35" ht="18.75">
      <c r="A143" s="86"/>
      <c r="B143" s="28"/>
      <c r="C143" s="101"/>
      <c r="D143" s="52"/>
      <c r="E143" s="127"/>
      <c r="F143" s="127"/>
      <c r="G143" s="127"/>
      <c r="H143" s="127"/>
      <c r="I143" s="124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1:35" ht="18.75">
      <c r="A144" s="86"/>
      <c r="B144" s="28"/>
      <c r="C144" s="101"/>
      <c r="D144" s="52"/>
      <c r="E144" s="127"/>
      <c r="F144" s="127"/>
      <c r="G144" s="127"/>
      <c r="H144" s="127"/>
      <c r="I144" s="124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1:35" ht="18.75">
      <c r="A145" s="86"/>
      <c r="B145" s="28"/>
      <c r="C145" s="101"/>
      <c r="D145" s="52"/>
      <c r="E145" s="127"/>
      <c r="F145" s="127"/>
      <c r="G145" s="127"/>
      <c r="H145" s="127"/>
      <c r="I145" s="124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1:35" ht="18.75">
      <c r="A146" s="86"/>
      <c r="B146" s="28"/>
      <c r="C146" s="101"/>
      <c r="D146" s="52"/>
      <c r="E146" s="127"/>
      <c r="F146" s="127"/>
      <c r="G146" s="127"/>
      <c r="H146" s="127"/>
      <c r="I146" s="124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1:35" ht="18.75">
      <c r="A147" s="86"/>
      <c r="B147" s="28"/>
      <c r="C147" s="101"/>
      <c r="D147" s="52"/>
      <c r="E147" s="127"/>
      <c r="F147" s="127"/>
      <c r="G147" s="127"/>
      <c r="H147" s="127"/>
      <c r="I147" s="124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1:35" ht="18.75">
      <c r="A148" s="86"/>
      <c r="B148" s="28"/>
      <c r="C148" s="101"/>
      <c r="D148" s="52"/>
      <c r="E148" s="127"/>
      <c r="F148" s="127"/>
      <c r="G148" s="127"/>
      <c r="H148" s="127"/>
      <c r="I148" s="124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1:35" ht="18.75">
      <c r="A149" s="86"/>
      <c r="B149" s="28"/>
      <c r="C149" s="101"/>
      <c r="D149" s="52"/>
      <c r="E149" s="127"/>
      <c r="F149" s="127"/>
      <c r="G149" s="127"/>
      <c r="H149" s="127"/>
      <c r="I149" s="124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1:35" ht="18.75">
      <c r="A150" s="86"/>
      <c r="B150" s="28"/>
      <c r="C150" s="101"/>
      <c r="D150" s="52"/>
      <c r="E150" s="127"/>
      <c r="F150" s="127"/>
      <c r="G150" s="127"/>
      <c r="H150" s="127"/>
      <c r="I150" s="124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1:35" ht="18.75">
      <c r="A151" s="86"/>
      <c r="B151" s="28"/>
      <c r="C151" s="101"/>
      <c r="D151" s="52"/>
      <c r="E151" s="127"/>
      <c r="F151" s="127"/>
      <c r="G151" s="127"/>
      <c r="H151" s="127"/>
      <c r="I151" s="124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1:35" ht="18.75">
      <c r="A152" s="86"/>
      <c r="B152" s="28"/>
      <c r="C152" s="101"/>
      <c r="D152" s="52"/>
      <c r="E152" s="127"/>
      <c r="F152" s="127"/>
      <c r="G152" s="127"/>
      <c r="H152" s="127"/>
      <c r="I152" s="124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1:35" ht="18.75">
      <c r="A153" s="86"/>
      <c r="B153" s="28"/>
      <c r="C153" s="101"/>
      <c r="D153" s="52"/>
      <c r="E153" s="127"/>
      <c r="F153" s="127"/>
      <c r="G153" s="127"/>
      <c r="H153" s="127"/>
      <c r="I153" s="124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1:35" ht="18.75">
      <c r="A154" s="86"/>
      <c r="B154" s="28"/>
      <c r="C154" s="101"/>
      <c r="D154" s="52"/>
      <c r="E154" s="127"/>
      <c r="F154" s="127"/>
      <c r="G154" s="127"/>
      <c r="H154" s="127"/>
      <c r="I154" s="124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1:35" ht="18.75">
      <c r="A155" s="86"/>
      <c r="B155" s="28"/>
      <c r="C155" s="101"/>
      <c r="D155" s="52"/>
      <c r="E155" s="127"/>
      <c r="F155" s="127"/>
      <c r="G155" s="127"/>
      <c r="H155" s="127"/>
      <c r="I155" s="124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1:35" ht="18.75">
      <c r="A156" s="86"/>
      <c r="B156" s="28"/>
      <c r="C156" s="101"/>
      <c r="D156" s="52"/>
      <c r="E156" s="127"/>
      <c r="F156" s="127"/>
      <c r="G156" s="127"/>
      <c r="H156" s="127"/>
      <c r="I156" s="124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1:35" ht="18.75">
      <c r="A157" s="86"/>
      <c r="B157" s="28"/>
      <c r="C157" s="101"/>
      <c r="D157" s="52"/>
      <c r="E157" s="127"/>
      <c r="F157" s="127"/>
      <c r="G157" s="127"/>
      <c r="H157" s="127"/>
      <c r="I157" s="124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1:35" ht="18.75">
      <c r="A158" s="86"/>
      <c r="B158" s="28"/>
      <c r="C158" s="101"/>
      <c r="D158" s="52"/>
      <c r="E158" s="127"/>
      <c r="F158" s="127"/>
      <c r="G158" s="127"/>
      <c r="H158" s="127"/>
      <c r="I158" s="124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1:35" ht="18.75">
      <c r="A159" s="86"/>
      <c r="B159" s="28"/>
      <c r="C159" s="101"/>
      <c r="D159" s="52"/>
      <c r="E159" s="127"/>
      <c r="F159" s="127"/>
      <c r="G159" s="127"/>
      <c r="H159" s="127"/>
      <c r="I159" s="124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1:35" ht="18.75">
      <c r="A160" s="86"/>
      <c r="B160" s="28"/>
      <c r="C160" s="101"/>
      <c r="D160" s="52"/>
      <c r="E160" s="127"/>
      <c r="F160" s="127"/>
      <c r="G160" s="127"/>
      <c r="H160" s="127"/>
      <c r="I160" s="124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1:35" ht="18.75">
      <c r="A161" s="86"/>
      <c r="B161" s="28"/>
      <c r="C161" s="101"/>
      <c r="D161" s="52"/>
      <c r="E161" s="127"/>
      <c r="F161" s="127"/>
      <c r="G161" s="127"/>
      <c r="H161" s="127"/>
      <c r="I161" s="124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1:35" ht="18.75">
      <c r="A162" s="86"/>
      <c r="B162" s="28"/>
      <c r="C162" s="101"/>
      <c r="D162" s="52"/>
      <c r="E162" s="127"/>
      <c r="F162" s="127"/>
      <c r="G162" s="127"/>
      <c r="H162" s="127"/>
      <c r="I162" s="124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1:35" ht="18.75">
      <c r="A163" s="86"/>
      <c r="B163" s="28"/>
      <c r="C163" s="101"/>
      <c r="D163" s="52"/>
      <c r="E163" s="127"/>
      <c r="F163" s="127"/>
      <c r="G163" s="127"/>
      <c r="H163" s="127"/>
      <c r="I163" s="124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1:35" ht="18.75">
      <c r="A164" s="86"/>
      <c r="B164" s="28"/>
      <c r="C164" s="101"/>
      <c r="D164" s="52"/>
      <c r="E164" s="127"/>
      <c r="F164" s="127"/>
      <c r="G164" s="127"/>
      <c r="H164" s="127"/>
      <c r="I164" s="124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1:35" ht="18.75">
      <c r="A165" s="86"/>
      <c r="B165" s="28"/>
      <c r="C165" s="101"/>
      <c r="D165" s="52"/>
      <c r="E165" s="127"/>
      <c r="F165" s="127"/>
      <c r="G165" s="127"/>
      <c r="H165" s="127"/>
      <c r="I165" s="124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1:35" ht="18.75">
      <c r="A166" s="86"/>
      <c r="B166" s="28"/>
      <c r="C166" s="101"/>
      <c r="D166" s="52"/>
      <c r="E166" s="127"/>
      <c r="F166" s="127"/>
      <c r="G166" s="127"/>
      <c r="H166" s="127"/>
      <c r="I166" s="124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1:35" ht="18.75">
      <c r="A167" s="86"/>
      <c r="B167" s="28"/>
      <c r="C167" s="101"/>
      <c r="D167" s="52"/>
      <c r="E167" s="127"/>
      <c r="F167" s="127"/>
      <c r="G167" s="127"/>
      <c r="H167" s="127"/>
      <c r="I167" s="124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1:35" ht="18.75">
      <c r="A168" s="86"/>
      <c r="B168" s="28"/>
      <c r="C168" s="101"/>
      <c r="D168" s="52"/>
      <c r="E168" s="127"/>
      <c r="F168" s="127"/>
      <c r="G168" s="127"/>
      <c r="H168" s="127"/>
      <c r="I168" s="124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1:35" ht="18.75">
      <c r="A169" s="86"/>
      <c r="B169" s="28"/>
      <c r="C169" s="101"/>
      <c r="D169" s="52"/>
      <c r="E169" s="127"/>
      <c r="F169" s="127"/>
      <c r="G169" s="127"/>
      <c r="H169" s="127"/>
      <c r="I169" s="124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1:35" ht="18.75">
      <c r="A170" s="86"/>
      <c r="B170" s="28"/>
      <c r="C170" s="101"/>
      <c r="D170" s="52"/>
      <c r="E170" s="127"/>
      <c r="F170" s="127"/>
      <c r="G170" s="127"/>
      <c r="H170" s="127"/>
      <c r="I170" s="124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1:35" ht="18.75">
      <c r="A171" s="86"/>
      <c r="B171" s="28"/>
      <c r="C171" s="101"/>
      <c r="D171" s="52"/>
      <c r="E171" s="127"/>
      <c r="F171" s="127"/>
      <c r="G171" s="127"/>
      <c r="H171" s="127"/>
      <c r="I171" s="124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1:35" ht="18.75">
      <c r="A172" s="86"/>
      <c r="B172" s="28"/>
      <c r="C172" s="101"/>
      <c r="D172" s="52"/>
      <c r="E172" s="127"/>
      <c r="F172" s="127"/>
      <c r="G172" s="127"/>
      <c r="H172" s="127"/>
      <c r="I172" s="124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1:35" ht="18.75">
      <c r="A173" s="86"/>
      <c r="B173" s="28"/>
      <c r="C173" s="101"/>
      <c r="D173" s="52"/>
      <c r="E173" s="127"/>
      <c r="F173" s="127"/>
      <c r="G173" s="127"/>
      <c r="H173" s="127"/>
      <c r="I173" s="124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1:35" ht="18.75">
      <c r="A174" s="86"/>
      <c r="B174" s="28"/>
      <c r="C174" s="101"/>
      <c r="D174" s="52"/>
      <c r="E174" s="127"/>
      <c r="F174" s="127"/>
      <c r="G174" s="127"/>
      <c r="H174" s="127"/>
      <c r="I174" s="124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1:35" ht="18.75">
      <c r="A175" s="86"/>
      <c r="B175" s="28"/>
      <c r="C175" s="101"/>
      <c r="D175" s="52"/>
      <c r="E175" s="127"/>
      <c r="F175" s="127"/>
      <c r="G175" s="127"/>
      <c r="H175" s="127"/>
      <c r="I175" s="124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1:35" ht="18.75">
      <c r="A176" s="86"/>
      <c r="B176" s="28"/>
      <c r="C176" s="101"/>
      <c r="D176" s="52"/>
      <c r="E176" s="127"/>
      <c r="F176" s="127"/>
      <c r="G176" s="127"/>
      <c r="H176" s="127"/>
      <c r="I176" s="124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1:35" ht="18.75">
      <c r="A177" s="86"/>
      <c r="B177" s="28"/>
      <c r="C177" s="101"/>
      <c r="D177" s="52"/>
      <c r="E177" s="127"/>
      <c r="F177" s="127"/>
      <c r="G177" s="127"/>
      <c r="H177" s="127"/>
      <c r="I177" s="124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1:35" ht="18.75">
      <c r="A178" s="86"/>
      <c r="B178" s="28"/>
      <c r="C178" s="101"/>
      <c r="D178" s="52"/>
      <c r="E178" s="127"/>
      <c r="F178" s="127"/>
      <c r="G178" s="127"/>
      <c r="H178" s="127"/>
      <c r="I178" s="124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1:35" ht="18.75">
      <c r="A179" s="86"/>
      <c r="B179" s="28"/>
      <c r="C179" s="101"/>
      <c r="D179" s="52"/>
      <c r="E179" s="127"/>
      <c r="F179" s="127"/>
      <c r="G179" s="127"/>
      <c r="H179" s="127"/>
      <c r="I179" s="124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1:35" ht="18.75">
      <c r="A180" s="86"/>
      <c r="B180" s="28"/>
      <c r="C180" s="101"/>
      <c r="D180" s="52"/>
      <c r="E180" s="127"/>
      <c r="F180" s="127"/>
      <c r="G180" s="127"/>
      <c r="H180" s="127"/>
      <c r="I180" s="124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1:35" ht="18.75">
      <c r="A181" s="86"/>
      <c r="B181" s="28"/>
      <c r="C181" s="101"/>
      <c r="D181" s="52"/>
      <c r="E181" s="127"/>
      <c r="F181" s="127"/>
      <c r="G181" s="127"/>
      <c r="H181" s="127"/>
      <c r="I181" s="124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1:35" ht="18.75">
      <c r="A182" s="86"/>
      <c r="B182" s="28"/>
      <c r="C182" s="101"/>
      <c r="D182" s="52"/>
      <c r="E182" s="127"/>
      <c r="F182" s="127"/>
      <c r="G182" s="127"/>
      <c r="H182" s="127"/>
      <c r="I182" s="124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1:35" ht="18.75">
      <c r="A183" s="86"/>
      <c r="B183" s="28"/>
      <c r="C183" s="101"/>
      <c r="D183" s="52"/>
      <c r="E183" s="127"/>
      <c r="F183" s="127"/>
      <c r="G183" s="127"/>
      <c r="H183" s="127"/>
      <c r="I183" s="124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1:35" ht="18.75">
      <c r="A184" s="86"/>
      <c r="B184" s="28"/>
      <c r="C184" s="101"/>
      <c r="D184" s="52"/>
      <c r="E184" s="127"/>
      <c r="F184" s="127"/>
      <c r="G184" s="127"/>
      <c r="H184" s="127"/>
      <c r="I184" s="124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1:35" ht="18.75">
      <c r="A185" s="86"/>
      <c r="B185" s="28"/>
      <c r="C185" s="101"/>
      <c r="D185" s="52"/>
      <c r="E185" s="127"/>
      <c r="F185" s="127"/>
      <c r="G185" s="127"/>
      <c r="H185" s="127"/>
      <c r="I185" s="124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1:35" ht="18.75">
      <c r="A186" s="86"/>
      <c r="B186" s="28"/>
      <c r="C186" s="101"/>
      <c r="D186" s="52"/>
      <c r="E186" s="127"/>
      <c r="F186" s="127"/>
      <c r="G186" s="127"/>
      <c r="H186" s="127"/>
      <c r="I186" s="124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1:35" ht="18.75">
      <c r="A187" s="86"/>
      <c r="B187" s="28"/>
      <c r="C187" s="101"/>
      <c r="D187" s="52"/>
      <c r="E187" s="127"/>
      <c r="F187" s="127"/>
      <c r="G187" s="127"/>
      <c r="H187" s="127"/>
      <c r="I187" s="124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1:35" ht="18.75">
      <c r="A188" s="86"/>
      <c r="B188" s="28"/>
      <c r="C188" s="101"/>
      <c r="D188" s="52"/>
      <c r="E188" s="127"/>
      <c r="F188" s="127"/>
      <c r="G188" s="127"/>
      <c r="H188" s="127"/>
      <c r="I188" s="124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1:35" ht="18.75">
      <c r="A189" s="86"/>
      <c r="B189" s="28"/>
      <c r="C189" s="101"/>
      <c r="D189" s="52"/>
      <c r="E189" s="127"/>
      <c r="F189" s="127"/>
      <c r="G189" s="127"/>
      <c r="H189" s="127"/>
      <c r="I189" s="124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1:35" ht="18.75">
      <c r="A190" s="86"/>
      <c r="B190" s="28"/>
      <c r="C190" s="101"/>
      <c r="D190" s="52"/>
      <c r="E190" s="127"/>
      <c r="F190" s="127"/>
      <c r="G190" s="127"/>
      <c r="H190" s="127"/>
      <c r="I190" s="124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1:35" ht="18.75">
      <c r="A191" s="86"/>
      <c r="B191" s="28"/>
      <c r="C191" s="101"/>
      <c r="D191" s="52"/>
      <c r="E191" s="127"/>
      <c r="F191" s="127"/>
      <c r="G191" s="127"/>
      <c r="H191" s="127"/>
      <c r="I191" s="124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1:35" ht="18.75">
      <c r="A192" s="86"/>
      <c r="B192" s="28"/>
      <c r="C192" s="101"/>
      <c r="D192" s="52"/>
      <c r="E192" s="127"/>
      <c r="F192" s="127"/>
      <c r="G192" s="127"/>
      <c r="H192" s="127"/>
      <c r="I192" s="124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1:35" ht="18.75">
      <c r="A193" s="86"/>
      <c r="B193" s="28"/>
      <c r="C193" s="101"/>
      <c r="D193" s="52"/>
      <c r="E193" s="127"/>
      <c r="F193" s="127"/>
      <c r="G193" s="127"/>
      <c r="H193" s="127"/>
      <c r="I193" s="124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1:35" ht="18.75">
      <c r="A194" s="86"/>
      <c r="B194" s="28"/>
      <c r="C194" s="101"/>
      <c r="D194" s="52"/>
      <c r="E194" s="127"/>
      <c r="F194" s="127"/>
      <c r="G194" s="127"/>
      <c r="H194" s="127"/>
      <c r="I194" s="124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1:35" ht="18.75">
      <c r="A195" s="86"/>
      <c r="B195" s="28"/>
      <c r="C195" s="101"/>
      <c r="D195" s="52"/>
      <c r="E195" s="127"/>
      <c r="F195" s="127"/>
      <c r="G195" s="127"/>
      <c r="H195" s="127"/>
      <c r="I195" s="124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1:35" ht="18.75">
      <c r="A196" s="86"/>
      <c r="B196" s="28"/>
      <c r="C196" s="101"/>
      <c r="D196" s="52"/>
      <c r="E196" s="127"/>
      <c r="F196" s="127"/>
      <c r="G196" s="127"/>
      <c r="H196" s="127"/>
      <c r="I196" s="124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1:35" ht="18.75">
      <c r="A197" s="86"/>
      <c r="B197" s="28"/>
      <c r="C197" s="101"/>
      <c r="D197" s="52"/>
      <c r="E197" s="127"/>
      <c r="F197" s="127"/>
      <c r="G197" s="127"/>
      <c r="H197" s="127"/>
      <c r="I197" s="124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1:35" ht="18.75">
      <c r="A198" s="86"/>
      <c r="B198" s="28"/>
      <c r="C198" s="101"/>
      <c r="D198" s="52"/>
      <c r="E198" s="127"/>
      <c r="F198" s="127"/>
      <c r="G198" s="127"/>
      <c r="H198" s="127"/>
      <c r="I198" s="124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1:35" ht="18.75">
      <c r="A199" s="86"/>
      <c r="B199" s="28"/>
      <c r="C199" s="101"/>
      <c r="D199" s="52"/>
      <c r="E199" s="127"/>
      <c r="F199" s="127"/>
      <c r="G199" s="127"/>
      <c r="H199" s="127"/>
      <c r="I199" s="124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1:35" ht="18.75">
      <c r="A200" s="86"/>
      <c r="B200" s="28"/>
      <c r="C200" s="101"/>
      <c r="D200" s="52"/>
      <c r="E200" s="127"/>
      <c r="F200" s="127"/>
      <c r="G200" s="127"/>
      <c r="H200" s="127"/>
      <c r="I200" s="124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1:35" ht="18.75">
      <c r="A201" s="86"/>
      <c r="B201" s="28"/>
      <c r="C201" s="101"/>
      <c r="D201" s="52"/>
      <c r="E201" s="127"/>
      <c r="F201" s="127"/>
      <c r="G201" s="127"/>
      <c r="H201" s="127"/>
      <c r="I201" s="124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1:35" ht="18.75">
      <c r="A202" s="86"/>
      <c r="B202" s="28"/>
      <c r="C202" s="101"/>
      <c r="D202" s="52"/>
      <c r="E202" s="127"/>
      <c r="F202" s="127"/>
      <c r="G202" s="127"/>
      <c r="H202" s="127"/>
      <c r="I202" s="124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1:35" ht="18.75">
      <c r="A203" s="86"/>
      <c r="B203" s="28"/>
      <c r="C203" s="101"/>
      <c r="D203" s="52"/>
      <c r="E203" s="127"/>
      <c r="F203" s="127"/>
      <c r="G203" s="127"/>
      <c r="H203" s="127"/>
      <c r="I203" s="124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1:35" ht="18.75">
      <c r="A204" s="86"/>
      <c r="B204" s="28"/>
      <c r="C204" s="101"/>
      <c r="D204" s="52"/>
      <c r="E204" s="127"/>
      <c r="F204" s="127"/>
      <c r="G204" s="127"/>
      <c r="H204" s="127"/>
      <c r="I204" s="124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1:35" ht="18.75">
      <c r="A205" s="86"/>
      <c r="B205" s="28"/>
      <c r="C205" s="101"/>
      <c r="D205" s="52"/>
      <c r="E205" s="127"/>
      <c r="F205" s="127"/>
      <c r="G205" s="127"/>
      <c r="H205" s="127"/>
      <c r="I205" s="124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1:35" ht="18.75">
      <c r="A206" s="86"/>
      <c r="B206" s="28"/>
      <c r="C206" s="101"/>
      <c r="D206" s="52"/>
      <c r="E206" s="127"/>
      <c r="F206" s="127"/>
      <c r="G206" s="127"/>
      <c r="H206" s="127"/>
      <c r="I206" s="124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1:35" ht="18.75">
      <c r="A207" s="86"/>
      <c r="B207" s="28"/>
      <c r="C207" s="101"/>
      <c r="D207" s="52"/>
      <c r="E207" s="127"/>
      <c r="F207" s="127"/>
      <c r="G207" s="127"/>
      <c r="H207" s="127"/>
      <c r="I207" s="124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1:35" ht="18.75">
      <c r="A208" s="86"/>
      <c r="B208" s="28"/>
      <c r="C208" s="101"/>
      <c r="D208" s="52"/>
      <c r="E208" s="127"/>
      <c r="F208" s="127"/>
      <c r="G208" s="127"/>
      <c r="H208" s="127"/>
      <c r="I208" s="124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1:35" ht="18.75">
      <c r="A209" s="86"/>
      <c r="B209" s="28"/>
      <c r="C209" s="101"/>
      <c r="D209" s="52"/>
      <c r="E209" s="127"/>
      <c r="F209" s="127"/>
      <c r="G209" s="127"/>
      <c r="H209" s="127"/>
      <c r="I209" s="124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1:35" ht="18.75">
      <c r="A210" s="86"/>
      <c r="B210" s="28"/>
      <c r="C210" s="101"/>
      <c r="D210" s="52"/>
      <c r="E210" s="127"/>
      <c r="F210" s="127"/>
      <c r="G210" s="127"/>
      <c r="H210" s="127"/>
      <c r="I210" s="124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1:35" ht="18.75">
      <c r="A211" s="86"/>
      <c r="B211" s="28"/>
      <c r="C211" s="101"/>
      <c r="D211" s="52"/>
      <c r="E211" s="127"/>
      <c r="F211" s="127"/>
      <c r="G211" s="127"/>
      <c r="H211" s="127"/>
      <c r="I211" s="124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1:35" ht="18.75">
      <c r="A212" s="86"/>
      <c r="B212" s="28"/>
      <c r="C212" s="101"/>
      <c r="D212" s="52"/>
      <c r="E212" s="127"/>
      <c r="F212" s="127"/>
      <c r="G212" s="127"/>
      <c r="H212" s="127"/>
      <c r="I212" s="124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1:35" ht="18.75">
      <c r="A213" s="86"/>
      <c r="B213" s="28"/>
      <c r="C213" s="101"/>
      <c r="D213" s="52"/>
      <c r="E213" s="127"/>
      <c r="F213" s="127"/>
      <c r="G213" s="127"/>
      <c r="H213" s="127"/>
      <c r="I213" s="124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1:35" ht="18.75">
      <c r="A214" s="86"/>
      <c r="B214" s="28"/>
      <c r="C214" s="101"/>
      <c r="D214" s="52"/>
      <c r="E214" s="127"/>
      <c r="F214" s="127"/>
      <c r="G214" s="127"/>
      <c r="H214" s="127"/>
      <c r="I214" s="124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1:35" ht="18.75">
      <c r="A215" s="86"/>
      <c r="B215" s="28"/>
      <c r="C215" s="101"/>
      <c r="D215" s="52"/>
      <c r="E215" s="127"/>
      <c r="F215" s="127"/>
      <c r="G215" s="127"/>
      <c r="H215" s="127"/>
      <c r="I215" s="124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1:35" ht="18.75">
      <c r="A216" s="86"/>
      <c r="B216" s="28"/>
      <c r="C216" s="101"/>
      <c r="D216" s="52"/>
      <c r="E216" s="127"/>
      <c r="F216" s="127"/>
      <c r="G216" s="127"/>
      <c r="H216" s="127"/>
      <c r="I216" s="124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1:35" ht="18.75">
      <c r="A217" s="86"/>
      <c r="B217" s="28"/>
      <c r="C217" s="101"/>
      <c r="D217" s="52"/>
      <c r="E217" s="127"/>
      <c r="F217" s="127"/>
      <c r="G217" s="127"/>
      <c r="H217" s="127"/>
      <c r="I217" s="124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1:35" ht="18.75">
      <c r="A218" s="86"/>
      <c r="B218" s="28"/>
      <c r="C218" s="101"/>
      <c r="D218" s="52"/>
      <c r="E218" s="127"/>
      <c r="F218" s="127"/>
      <c r="G218" s="127"/>
      <c r="H218" s="127"/>
      <c r="I218" s="124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1:35" ht="18.75">
      <c r="A219" s="86"/>
      <c r="B219" s="28"/>
      <c r="C219" s="101"/>
      <c r="D219" s="52"/>
      <c r="E219" s="127"/>
      <c r="F219" s="127"/>
      <c r="G219" s="127"/>
      <c r="H219" s="127"/>
      <c r="I219" s="124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1:35" ht="18.75">
      <c r="A220" s="86"/>
      <c r="B220" s="28"/>
      <c r="C220" s="101"/>
      <c r="D220" s="52"/>
      <c r="E220" s="127"/>
      <c r="F220" s="127"/>
      <c r="G220" s="127"/>
      <c r="H220" s="127"/>
      <c r="I220" s="124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1:35" ht="18.75">
      <c r="A221" s="86"/>
      <c r="B221" s="28"/>
      <c r="C221" s="101"/>
      <c r="D221" s="52"/>
      <c r="E221" s="127"/>
      <c r="F221" s="127"/>
      <c r="G221" s="127"/>
      <c r="H221" s="127"/>
      <c r="I221" s="124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1:35" ht="18.75">
      <c r="A222" s="86"/>
      <c r="B222" s="28"/>
      <c r="C222" s="101"/>
      <c r="D222" s="52"/>
      <c r="E222" s="127"/>
      <c r="F222" s="127"/>
      <c r="G222" s="127"/>
      <c r="H222" s="127"/>
      <c r="I222" s="124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1:35" ht="18.75">
      <c r="A223" s="86"/>
      <c r="B223" s="28"/>
      <c r="C223" s="101"/>
      <c r="D223" s="52"/>
      <c r="E223" s="127"/>
      <c r="F223" s="127"/>
      <c r="G223" s="127"/>
      <c r="H223" s="127"/>
      <c r="I223" s="124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1:35" ht="18.75">
      <c r="A224" s="86"/>
      <c r="B224" s="28"/>
      <c r="C224" s="101"/>
      <c r="D224" s="52"/>
      <c r="E224" s="127"/>
      <c r="F224" s="127"/>
      <c r="G224" s="127"/>
      <c r="H224" s="127"/>
      <c r="I224" s="124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1:35" ht="18.75">
      <c r="A225" s="86"/>
      <c r="B225" s="28"/>
      <c r="C225" s="101"/>
      <c r="D225" s="52"/>
      <c r="E225" s="127"/>
      <c r="F225" s="127"/>
      <c r="G225" s="127"/>
      <c r="H225" s="127"/>
      <c r="I225" s="124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1:35" ht="18.75">
      <c r="A226" s="86"/>
      <c r="B226" s="28"/>
      <c r="C226" s="101"/>
      <c r="D226" s="52"/>
      <c r="E226" s="127"/>
      <c r="F226" s="127"/>
      <c r="G226" s="127"/>
      <c r="H226" s="127"/>
      <c r="I226" s="124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1:35" ht="18.75">
      <c r="A227" s="86"/>
      <c r="B227" s="28"/>
      <c r="C227" s="101"/>
      <c r="D227" s="52"/>
      <c r="E227" s="127"/>
      <c r="F227" s="127"/>
      <c r="G227" s="127"/>
      <c r="H227" s="127"/>
      <c r="I227" s="124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1:35" ht="18.75">
      <c r="A228" s="86"/>
      <c r="B228" s="28"/>
      <c r="C228" s="101"/>
      <c r="D228" s="52"/>
      <c r="E228" s="127"/>
      <c r="F228" s="127"/>
      <c r="G228" s="127"/>
      <c r="H228" s="127"/>
      <c r="I228" s="124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1:35" ht="18.75">
      <c r="A229" s="86"/>
      <c r="B229" s="28"/>
      <c r="C229" s="101"/>
      <c r="D229" s="52"/>
      <c r="E229" s="127"/>
      <c r="F229" s="127"/>
      <c r="G229" s="127"/>
      <c r="H229" s="127"/>
      <c r="I229" s="124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1:35" ht="18.75">
      <c r="A230" s="86"/>
      <c r="B230" s="28"/>
      <c r="C230" s="101"/>
      <c r="D230" s="52"/>
      <c r="E230" s="127"/>
      <c r="F230" s="127"/>
      <c r="G230" s="127"/>
      <c r="H230" s="127"/>
      <c r="I230" s="124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1:35" ht="18.75">
      <c r="A231" s="86"/>
      <c r="B231" s="28"/>
      <c r="C231" s="101"/>
      <c r="D231" s="52"/>
      <c r="E231" s="127"/>
      <c r="F231" s="127"/>
      <c r="G231" s="127"/>
      <c r="H231" s="127"/>
      <c r="I231" s="124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1:35" ht="18.75">
      <c r="A232" s="86"/>
      <c r="B232" s="28"/>
      <c r="C232" s="101"/>
      <c r="D232" s="52"/>
      <c r="E232" s="127"/>
      <c r="F232" s="127"/>
      <c r="G232" s="127"/>
      <c r="H232" s="127"/>
      <c r="I232" s="124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1:35" ht="18.75">
      <c r="A233" s="86"/>
      <c r="B233" s="28"/>
      <c r="C233" s="101"/>
      <c r="D233" s="52"/>
      <c r="E233" s="127"/>
      <c r="F233" s="127"/>
      <c r="G233" s="127"/>
      <c r="H233" s="127"/>
      <c r="I233" s="124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1:35" ht="18.75">
      <c r="A234" s="86"/>
      <c r="B234" s="28"/>
      <c r="C234" s="101"/>
      <c r="D234" s="52"/>
      <c r="E234" s="127"/>
      <c r="F234" s="127"/>
      <c r="G234" s="127"/>
      <c r="H234" s="127"/>
      <c r="I234" s="124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1:35" ht="18.75">
      <c r="A235" s="86"/>
      <c r="B235" s="28"/>
      <c r="C235" s="101"/>
      <c r="D235" s="52"/>
      <c r="E235" s="127"/>
      <c r="F235" s="127"/>
      <c r="G235" s="127"/>
      <c r="H235" s="127"/>
      <c r="I235" s="124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1:35" ht="18.75">
      <c r="A236" s="86"/>
      <c r="B236" s="28"/>
      <c r="C236" s="101"/>
      <c r="D236" s="52"/>
      <c r="E236" s="127"/>
      <c r="F236" s="127"/>
      <c r="G236" s="127"/>
      <c r="H236" s="127"/>
      <c r="I236" s="124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1:35" ht="18.75">
      <c r="A237" s="86"/>
      <c r="B237" s="28"/>
      <c r="C237" s="101"/>
      <c r="D237" s="52"/>
      <c r="E237" s="127"/>
      <c r="F237" s="127"/>
      <c r="G237" s="127"/>
      <c r="H237" s="127"/>
      <c r="I237" s="124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1:35" ht="18.75">
      <c r="A238" s="86"/>
      <c r="B238" s="28"/>
      <c r="C238" s="101"/>
      <c r="D238" s="52"/>
      <c r="E238" s="127"/>
      <c r="F238" s="127"/>
      <c r="G238" s="127"/>
      <c r="H238" s="127"/>
      <c r="I238" s="124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1:35" ht="18.75">
      <c r="A239" s="86"/>
      <c r="B239" s="28"/>
      <c r="C239" s="101"/>
      <c r="D239" s="52"/>
      <c r="E239" s="127"/>
      <c r="F239" s="127"/>
      <c r="G239" s="127"/>
      <c r="H239" s="127"/>
      <c r="I239" s="124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1:35" ht="18.75">
      <c r="A240" s="86"/>
      <c r="B240" s="28"/>
      <c r="C240" s="101"/>
      <c r="D240" s="52"/>
      <c r="E240" s="127"/>
      <c r="F240" s="127"/>
      <c r="G240" s="127"/>
      <c r="H240" s="127"/>
      <c r="I240" s="124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1:35" ht="18.75">
      <c r="A241" s="86"/>
      <c r="B241" s="28"/>
      <c r="C241" s="101"/>
      <c r="D241" s="52"/>
      <c r="E241" s="127"/>
      <c r="F241" s="127"/>
      <c r="G241" s="127"/>
      <c r="H241" s="127"/>
      <c r="I241" s="124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1:35" ht="18.75">
      <c r="A242" s="86"/>
      <c r="B242" s="28"/>
      <c r="C242" s="101"/>
      <c r="D242" s="52"/>
      <c r="E242" s="127"/>
      <c r="F242" s="127"/>
      <c r="G242" s="127"/>
      <c r="H242" s="127"/>
      <c r="I242" s="124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1:35" ht="18.75">
      <c r="A243" s="86"/>
      <c r="B243" s="28"/>
      <c r="C243" s="101"/>
      <c r="D243" s="52"/>
      <c r="E243" s="127"/>
      <c r="F243" s="127"/>
      <c r="G243" s="127"/>
      <c r="H243" s="127"/>
      <c r="I243" s="124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1:35" ht="18.75">
      <c r="A244" s="86"/>
      <c r="B244" s="28"/>
      <c r="C244" s="101"/>
      <c r="D244" s="52"/>
      <c r="E244" s="127"/>
      <c r="F244" s="127"/>
      <c r="G244" s="127"/>
      <c r="H244" s="127"/>
      <c r="I244" s="124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1:35" ht="18.75">
      <c r="A245" s="86"/>
      <c r="B245" s="28"/>
      <c r="C245" s="101"/>
      <c r="D245" s="52"/>
      <c r="E245" s="127"/>
      <c r="F245" s="127"/>
      <c r="G245" s="127"/>
      <c r="H245" s="127"/>
      <c r="I245" s="124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1:35" ht="18.75">
      <c r="A246" s="86"/>
      <c r="B246" s="28"/>
      <c r="C246" s="101"/>
      <c r="D246" s="52"/>
      <c r="E246" s="127"/>
      <c r="F246" s="127"/>
      <c r="G246" s="127"/>
      <c r="H246" s="127"/>
      <c r="I246" s="124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1:35" ht="18.75">
      <c r="A247" s="86"/>
      <c r="B247" s="28"/>
      <c r="C247" s="101"/>
      <c r="D247" s="52"/>
      <c r="E247" s="127"/>
      <c r="F247" s="127"/>
      <c r="G247" s="127"/>
      <c r="H247" s="127"/>
      <c r="I247" s="124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1:35" ht="18.75">
      <c r="A248" s="86"/>
      <c r="B248" s="28"/>
      <c r="C248" s="101"/>
      <c r="D248" s="52"/>
      <c r="E248" s="127"/>
      <c r="F248" s="127"/>
      <c r="G248" s="127"/>
      <c r="H248" s="127"/>
      <c r="I248" s="124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1:35" ht="18.75">
      <c r="A249" s="86"/>
      <c r="B249" s="28"/>
      <c r="C249" s="101"/>
      <c r="D249" s="52"/>
      <c r="E249" s="127"/>
      <c r="F249" s="127"/>
      <c r="G249" s="127"/>
      <c r="H249" s="127"/>
      <c r="I249" s="124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1:35" ht="18.75">
      <c r="A250" s="86"/>
      <c r="B250" s="28"/>
      <c r="C250" s="101"/>
      <c r="D250" s="52"/>
      <c r="E250" s="127"/>
      <c r="F250" s="127"/>
      <c r="G250" s="127"/>
      <c r="H250" s="127"/>
      <c r="I250" s="124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1:35" ht="18.75">
      <c r="A251" s="86"/>
      <c r="B251" s="28"/>
      <c r="C251" s="101"/>
      <c r="D251" s="52"/>
      <c r="E251" s="127"/>
      <c r="F251" s="127"/>
      <c r="G251" s="127"/>
      <c r="H251" s="127"/>
      <c r="I251" s="124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1:35" ht="18.75">
      <c r="A252" s="86"/>
      <c r="B252" s="28"/>
      <c r="C252" s="101"/>
      <c r="D252" s="52"/>
      <c r="E252" s="127"/>
      <c r="F252" s="127"/>
      <c r="G252" s="127"/>
      <c r="H252" s="127"/>
      <c r="I252" s="124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1:35" ht="18.75">
      <c r="A253" s="86"/>
      <c r="B253" s="28"/>
      <c r="C253" s="101"/>
      <c r="D253" s="52"/>
      <c r="E253" s="127"/>
      <c r="F253" s="127"/>
      <c r="G253" s="127"/>
      <c r="H253" s="127"/>
      <c r="I253" s="124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1:35" ht="18.75">
      <c r="A254" s="86"/>
      <c r="B254" s="28"/>
      <c r="C254" s="101"/>
      <c r="D254" s="52"/>
      <c r="E254" s="127"/>
      <c r="F254" s="127"/>
      <c r="G254" s="127"/>
      <c r="H254" s="127"/>
      <c r="I254" s="124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1:35" ht="18.75">
      <c r="A255" s="86"/>
      <c r="B255" s="28"/>
      <c r="C255" s="101"/>
      <c r="D255" s="52"/>
      <c r="E255" s="127"/>
      <c r="F255" s="127"/>
      <c r="G255" s="127"/>
      <c r="H255" s="127"/>
      <c r="I255" s="124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1:35" ht="18.75">
      <c r="A256" s="86"/>
      <c r="B256" s="28"/>
      <c r="C256" s="101"/>
      <c r="D256" s="52"/>
      <c r="E256" s="127"/>
      <c r="F256" s="127"/>
      <c r="G256" s="127"/>
      <c r="H256" s="127"/>
      <c r="I256" s="124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1:35" ht="18.75">
      <c r="A257" s="86"/>
      <c r="B257" s="28"/>
      <c r="C257" s="101"/>
      <c r="D257" s="52"/>
      <c r="E257" s="127"/>
      <c r="F257" s="127"/>
      <c r="G257" s="127"/>
      <c r="H257" s="127"/>
      <c r="I257" s="124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1:35" ht="18.75">
      <c r="A258" s="86"/>
      <c r="B258" s="28"/>
      <c r="C258" s="101"/>
      <c r="D258" s="52"/>
      <c r="E258" s="127"/>
      <c r="F258" s="127"/>
      <c r="G258" s="127"/>
      <c r="H258" s="127"/>
      <c r="I258" s="124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1:35" ht="18.75">
      <c r="A259" s="86"/>
      <c r="B259" s="28"/>
      <c r="C259" s="101"/>
      <c r="D259" s="52"/>
      <c r="E259" s="127"/>
      <c r="F259" s="127"/>
      <c r="G259" s="127"/>
      <c r="H259" s="127"/>
      <c r="I259" s="124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1:35" ht="18.75">
      <c r="A260" s="86"/>
      <c r="B260" s="28"/>
      <c r="C260" s="101"/>
      <c r="D260" s="52"/>
      <c r="E260" s="127"/>
      <c r="F260" s="127"/>
      <c r="G260" s="127"/>
      <c r="H260" s="127"/>
      <c r="I260" s="124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1:35" ht="18.75">
      <c r="A261" s="86"/>
      <c r="B261" s="28"/>
      <c r="C261" s="101"/>
      <c r="D261" s="52"/>
      <c r="E261" s="127"/>
      <c r="F261" s="127"/>
      <c r="G261" s="127"/>
      <c r="H261" s="127"/>
      <c r="I261" s="124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1:35" ht="18.75">
      <c r="A262" s="86"/>
      <c r="B262" s="28"/>
      <c r="C262" s="101"/>
      <c r="D262" s="52"/>
      <c r="E262" s="127"/>
      <c r="F262" s="127"/>
      <c r="G262" s="127"/>
      <c r="H262" s="127"/>
      <c r="I262" s="124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1:35" ht="18.75">
      <c r="A263" s="86"/>
      <c r="B263" s="28"/>
      <c r="C263" s="101"/>
      <c r="D263" s="52"/>
      <c r="E263" s="127"/>
      <c r="F263" s="127"/>
      <c r="G263" s="127"/>
      <c r="H263" s="127"/>
      <c r="I263" s="124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1:35" ht="18.75">
      <c r="A264" s="86"/>
      <c r="B264" s="28"/>
      <c r="C264" s="101"/>
      <c r="D264" s="52"/>
      <c r="E264" s="127"/>
      <c r="F264" s="127"/>
      <c r="G264" s="127"/>
      <c r="H264" s="127"/>
      <c r="I264" s="124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1:35" ht="18.75">
      <c r="A265" s="86"/>
      <c r="B265" s="28"/>
      <c r="C265" s="101"/>
      <c r="D265" s="52"/>
      <c r="E265" s="127"/>
      <c r="F265" s="127"/>
      <c r="G265" s="127"/>
      <c r="H265" s="127"/>
      <c r="I265" s="124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1:35" ht="18.75">
      <c r="A266" s="86"/>
      <c r="B266" s="28"/>
      <c r="C266" s="101"/>
      <c r="D266" s="52"/>
      <c r="E266" s="127"/>
      <c r="F266" s="127"/>
      <c r="G266" s="127"/>
      <c r="H266" s="127"/>
      <c r="I266" s="124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1:35" ht="18.75">
      <c r="A267" s="86"/>
      <c r="B267" s="28"/>
      <c r="C267" s="101"/>
      <c r="D267" s="52"/>
      <c r="E267" s="127"/>
      <c r="F267" s="127"/>
      <c r="G267" s="127"/>
      <c r="H267" s="127"/>
      <c r="I267" s="124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1:35" ht="18.75">
      <c r="A268" s="86"/>
      <c r="B268" s="28"/>
      <c r="C268" s="101"/>
      <c r="D268" s="52"/>
      <c r="E268" s="127"/>
      <c r="F268" s="127"/>
      <c r="G268" s="127"/>
      <c r="H268" s="127"/>
      <c r="I268" s="124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1:35" ht="18.75">
      <c r="A269" s="86"/>
      <c r="B269" s="28"/>
      <c r="C269" s="101"/>
      <c r="D269" s="52"/>
      <c r="E269" s="127"/>
      <c r="F269" s="127"/>
      <c r="G269" s="127"/>
      <c r="H269" s="127"/>
      <c r="I269" s="124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1:35" ht="18.75">
      <c r="A270" s="86"/>
      <c r="B270" s="28"/>
      <c r="C270" s="101"/>
      <c r="D270" s="52"/>
      <c r="E270" s="127"/>
      <c r="F270" s="127"/>
      <c r="G270" s="127"/>
      <c r="H270" s="127"/>
      <c r="I270" s="124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1:35" ht="18.75">
      <c r="A271" s="86"/>
      <c r="B271" s="28"/>
      <c r="C271" s="101"/>
      <c r="D271" s="52"/>
      <c r="E271" s="127"/>
      <c r="F271" s="127"/>
      <c r="G271" s="127"/>
      <c r="H271" s="127"/>
      <c r="I271" s="124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1:35" ht="18.75">
      <c r="A272" s="86"/>
      <c r="B272" s="28"/>
      <c r="C272" s="101"/>
      <c r="D272" s="52"/>
      <c r="E272" s="127"/>
      <c r="F272" s="127"/>
      <c r="G272" s="127"/>
      <c r="H272" s="127"/>
      <c r="I272" s="124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1:35" ht="18.75">
      <c r="A273" s="86"/>
      <c r="B273" s="28"/>
      <c r="C273" s="101"/>
      <c r="D273" s="52"/>
      <c r="E273" s="127"/>
      <c r="F273" s="127"/>
      <c r="G273" s="127"/>
      <c r="H273" s="127"/>
      <c r="I273" s="124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1:35" ht="18.75">
      <c r="A274" s="86"/>
      <c r="B274" s="28"/>
      <c r="C274" s="101"/>
      <c r="D274" s="52"/>
      <c r="E274" s="127"/>
      <c r="F274" s="127"/>
      <c r="G274" s="127"/>
      <c r="H274" s="127"/>
      <c r="I274" s="124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1:35" ht="18.75">
      <c r="A275" s="86"/>
      <c r="B275" s="28"/>
      <c r="C275" s="101"/>
      <c r="D275" s="52"/>
      <c r="E275" s="127"/>
      <c r="F275" s="127"/>
      <c r="G275" s="127"/>
      <c r="H275" s="127"/>
      <c r="I275" s="124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1:35" ht="18.75">
      <c r="A276" s="86"/>
      <c r="B276" s="28"/>
      <c r="C276" s="101"/>
      <c r="D276" s="52"/>
      <c r="E276" s="127"/>
      <c r="F276" s="127"/>
      <c r="G276" s="127"/>
      <c r="H276" s="127"/>
      <c r="I276" s="124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1:35" ht="18.75">
      <c r="A277" s="86"/>
      <c r="B277" s="28"/>
      <c r="C277" s="101"/>
      <c r="D277" s="52"/>
      <c r="E277" s="127"/>
      <c r="F277" s="127"/>
      <c r="G277" s="127"/>
      <c r="H277" s="127"/>
      <c r="I277" s="124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1:35" ht="18.75">
      <c r="A278" s="86"/>
      <c r="B278" s="28"/>
      <c r="C278" s="101"/>
      <c r="D278" s="52"/>
      <c r="E278" s="127"/>
      <c r="F278" s="127"/>
      <c r="G278" s="127"/>
      <c r="H278" s="127"/>
      <c r="I278" s="124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1:35" ht="18.75">
      <c r="A279" s="86"/>
      <c r="B279" s="28"/>
      <c r="C279" s="101"/>
      <c r="D279" s="52"/>
      <c r="E279" s="127"/>
      <c r="F279" s="127"/>
      <c r="G279" s="127"/>
      <c r="H279" s="127"/>
      <c r="I279" s="124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1:35" ht="18.75">
      <c r="A280" s="86"/>
      <c r="B280" s="28"/>
      <c r="C280" s="101"/>
      <c r="D280" s="52"/>
      <c r="E280" s="127"/>
      <c r="F280" s="127"/>
      <c r="G280" s="127"/>
      <c r="H280" s="127"/>
      <c r="I280" s="124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1:35" ht="18.75">
      <c r="A281" s="86"/>
      <c r="B281" s="28"/>
      <c r="C281" s="101"/>
      <c r="D281" s="52"/>
      <c r="E281" s="127"/>
      <c r="F281" s="127"/>
      <c r="G281" s="127"/>
      <c r="H281" s="127"/>
      <c r="I281" s="124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1:35" ht="18.75">
      <c r="A282" s="86"/>
      <c r="B282" s="28"/>
      <c r="C282" s="101"/>
      <c r="D282" s="52"/>
      <c r="E282" s="127"/>
      <c r="F282" s="127"/>
      <c r="G282" s="127"/>
      <c r="H282" s="127"/>
      <c r="I282" s="124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1:35" ht="18.75">
      <c r="A283" s="86"/>
      <c r="B283" s="28"/>
      <c r="C283" s="101"/>
      <c r="D283" s="52"/>
      <c r="E283" s="127"/>
      <c r="F283" s="127"/>
      <c r="G283" s="127"/>
      <c r="H283" s="127"/>
      <c r="I283" s="124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1:35" ht="18.75">
      <c r="A284" s="86"/>
      <c r="B284" s="28"/>
      <c r="C284" s="101"/>
      <c r="D284" s="52"/>
      <c r="E284" s="127"/>
      <c r="F284" s="127"/>
      <c r="G284" s="127"/>
      <c r="H284" s="127"/>
      <c r="I284" s="124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1:35" ht="18.75">
      <c r="A285" s="86"/>
      <c r="B285" s="28"/>
      <c r="C285" s="101"/>
      <c r="D285" s="52"/>
      <c r="E285" s="127"/>
      <c r="F285" s="127"/>
      <c r="G285" s="127"/>
      <c r="H285" s="127"/>
      <c r="I285" s="124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1:35" ht="18.75">
      <c r="A286" s="86"/>
      <c r="B286" s="28"/>
      <c r="C286" s="101"/>
      <c r="D286" s="52"/>
      <c r="E286" s="127"/>
      <c r="F286" s="127"/>
      <c r="G286" s="127"/>
      <c r="H286" s="127"/>
      <c r="I286" s="124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1:35" ht="18.75">
      <c r="A287" s="86"/>
      <c r="B287" s="28"/>
      <c r="C287" s="101"/>
      <c r="D287" s="52"/>
      <c r="E287" s="127"/>
      <c r="F287" s="127"/>
      <c r="G287" s="127"/>
      <c r="H287" s="127"/>
      <c r="I287" s="124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1:35" ht="18.75">
      <c r="A288" s="86"/>
      <c r="B288" s="28"/>
      <c r="C288" s="101"/>
      <c r="D288" s="52"/>
      <c r="E288" s="127"/>
      <c r="F288" s="127"/>
      <c r="G288" s="127"/>
      <c r="H288" s="127"/>
      <c r="I288" s="124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1:35" ht="18.75">
      <c r="A289" s="86"/>
      <c r="B289" s="28"/>
      <c r="C289" s="101"/>
      <c r="D289" s="52"/>
      <c r="E289" s="127"/>
      <c r="F289" s="127"/>
      <c r="G289" s="127"/>
      <c r="H289" s="127"/>
      <c r="I289" s="124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1:35" ht="18.75">
      <c r="A290" s="86"/>
      <c r="B290" s="28"/>
      <c r="C290" s="101"/>
      <c r="D290" s="52"/>
      <c r="E290" s="127"/>
      <c r="F290" s="127"/>
      <c r="G290" s="127"/>
      <c r="H290" s="127"/>
      <c r="I290" s="124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1:35" ht="18.75">
      <c r="A291" s="86"/>
      <c r="B291" s="28"/>
      <c r="C291" s="101"/>
      <c r="D291" s="52"/>
      <c r="E291" s="127"/>
      <c r="F291" s="127"/>
      <c r="G291" s="127"/>
      <c r="H291" s="127"/>
      <c r="I291" s="124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1:35" ht="18.75">
      <c r="A292" s="86"/>
      <c r="B292" s="28"/>
      <c r="C292" s="101"/>
      <c r="D292" s="52"/>
      <c r="E292" s="127"/>
      <c r="F292" s="127"/>
      <c r="G292" s="127"/>
      <c r="H292" s="127"/>
      <c r="I292" s="124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1:35" ht="18.75">
      <c r="A293" s="86"/>
      <c r="B293" s="28"/>
      <c r="C293" s="101"/>
      <c r="D293" s="52"/>
      <c r="E293" s="127"/>
      <c r="F293" s="127"/>
      <c r="G293" s="127"/>
      <c r="H293" s="127"/>
      <c r="I293" s="124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1:35" ht="18.75">
      <c r="A294" s="86"/>
      <c r="B294" s="28"/>
      <c r="C294" s="101"/>
      <c r="D294" s="52"/>
      <c r="E294" s="127"/>
      <c r="F294" s="127"/>
      <c r="G294" s="127"/>
      <c r="H294" s="127"/>
      <c r="I294" s="124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1:35" ht="18.75">
      <c r="A295" s="86"/>
      <c r="B295" s="28"/>
      <c r="C295" s="101"/>
      <c r="D295" s="52"/>
      <c r="E295" s="127"/>
      <c r="F295" s="127"/>
      <c r="G295" s="127"/>
      <c r="H295" s="127"/>
      <c r="I295" s="124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1:35" ht="18.75">
      <c r="A296" s="86"/>
      <c r="B296" s="28"/>
      <c r="C296" s="101"/>
      <c r="D296" s="52"/>
      <c r="E296" s="127"/>
      <c r="F296" s="127"/>
      <c r="G296" s="127"/>
      <c r="H296" s="127"/>
      <c r="I296" s="124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1:35" ht="18.75">
      <c r="A297" s="86"/>
      <c r="B297" s="28"/>
      <c r="C297" s="101"/>
      <c r="D297" s="52"/>
      <c r="E297" s="127"/>
      <c r="F297" s="127"/>
      <c r="G297" s="127"/>
      <c r="H297" s="127"/>
      <c r="I297" s="124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1:35" ht="18.75">
      <c r="A298" s="86"/>
      <c r="B298" s="28"/>
      <c r="C298" s="101"/>
      <c r="D298" s="52"/>
      <c r="E298" s="127"/>
      <c r="F298" s="127"/>
      <c r="G298" s="127"/>
      <c r="H298" s="127"/>
      <c r="I298" s="124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1:35" ht="18.75">
      <c r="A299" s="86"/>
      <c r="B299" s="28"/>
      <c r="C299" s="101"/>
      <c r="D299" s="52"/>
      <c r="E299" s="127"/>
      <c r="F299" s="127"/>
      <c r="G299" s="127"/>
      <c r="H299" s="127"/>
      <c r="I299" s="124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1:35" ht="18.75">
      <c r="A300" s="86"/>
      <c r="B300" s="28"/>
      <c r="C300" s="101"/>
      <c r="D300" s="52"/>
      <c r="E300" s="127"/>
      <c r="F300" s="127"/>
      <c r="G300" s="127"/>
      <c r="H300" s="127"/>
      <c r="I300" s="124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1:35" ht="18.75">
      <c r="A301" s="86"/>
      <c r="B301" s="28"/>
      <c r="C301" s="101"/>
      <c r="D301" s="52"/>
      <c r="E301" s="127"/>
      <c r="F301" s="127"/>
      <c r="G301" s="127"/>
      <c r="H301" s="127"/>
      <c r="I301" s="124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1:35" ht="18.75">
      <c r="A302" s="86"/>
      <c r="B302" s="28"/>
      <c r="C302" s="101"/>
      <c r="D302" s="52"/>
      <c r="E302" s="127"/>
      <c r="F302" s="127"/>
      <c r="G302" s="127"/>
      <c r="H302" s="127"/>
      <c r="I302" s="124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1:35" ht="18.75">
      <c r="A303" s="86"/>
      <c r="B303" s="28"/>
      <c r="C303" s="101"/>
      <c r="D303" s="52"/>
      <c r="E303" s="127"/>
      <c r="F303" s="127"/>
      <c r="G303" s="127"/>
      <c r="H303" s="127"/>
      <c r="I303" s="124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1:35" ht="18.75">
      <c r="A304" s="86"/>
      <c r="B304" s="28"/>
      <c r="C304" s="101"/>
      <c r="D304" s="52"/>
      <c r="E304" s="127"/>
      <c r="F304" s="127"/>
      <c r="G304" s="127"/>
      <c r="H304" s="127"/>
      <c r="I304" s="124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1:35" ht="18.75">
      <c r="A305" s="86"/>
      <c r="B305" s="28"/>
      <c r="C305" s="101"/>
      <c r="D305" s="52"/>
      <c r="E305" s="127"/>
      <c r="F305" s="127"/>
      <c r="G305" s="127"/>
      <c r="H305" s="127"/>
      <c r="I305" s="124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1:35" ht="18.75">
      <c r="A306" s="86"/>
      <c r="B306" s="28"/>
      <c r="C306" s="101"/>
      <c r="D306" s="52"/>
      <c r="E306" s="127"/>
      <c r="F306" s="127"/>
      <c r="G306" s="127"/>
      <c r="H306" s="127"/>
      <c r="I306" s="124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1:35" ht="18.75">
      <c r="A307" s="86"/>
      <c r="B307" s="28"/>
      <c r="C307" s="101"/>
      <c r="D307" s="52"/>
      <c r="E307" s="127"/>
      <c r="F307" s="127"/>
      <c r="G307" s="127"/>
      <c r="H307" s="127"/>
      <c r="I307" s="124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1:35" ht="18.75">
      <c r="A308" s="86"/>
      <c r="B308" s="28"/>
      <c r="C308" s="101"/>
      <c r="D308" s="52"/>
      <c r="E308" s="127"/>
      <c r="F308" s="127"/>
      <c r="G308" s="127"/>
      <c r="H308" s="127"/>
      <c r="I308" s="124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1:35" ht="18.75">
      <c r="A309" s="86"/>
      <c r="B309" s="28"/>
      <c r="C309" s="101"/>
      <c r="D309" s="52"/>
      <c r="E309" s="127"/>
      <c r="F309" s="127"/>
      <c r="G309" s="127"/>
      <c r="H309" s="127"/>
      <c r="I309" s="124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1:35" ht="18.75">
      <c r="A310" s="86"/>
      <c r="B310" s="28"/>
      <c r="C310" s="101"/>
      <c r="D310" s="52"/>
      <c r="E310" s="127"/>
      <c r="F310" s="127"/>
      <c r="G310" s="127"/>
      <c r="H310" s="127"/>
      <c r="I310" s="124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1:35" ht="18.75">
      <c r="A311" s="86"/>
      <c r="B311" s="28"/>
      <c r="C311" s="101"/>
      <c r="D311" s="52"/>
      <c r="E311" s="127"/>
      <c r="F311" s="127"/>
      <c r="G311" s="127"/>
      <c r="H311" s="127"/>
      <c r="I311" s="124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1:35" ht="18.75">
      <c r="A312" s="86"/>
      <c r="B312" s="28"/>
      <c r="C312" s="101"/>
      <c r="D312" s="52"/>
      <c r="E312" s="127"/>
      <c r="F312" s="127"/>
      <c r="G312" s="127"/>
      <c r="H312" s="127"/>
      <c r="I312" s="124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1:35" ht="18.75">
      <c r="A313" s="86"/>
      <c r="B313" s="28"/>
      <c r="C313" s="101"/>
      <c r="D313" s="52"/>
      <c r="E313" s="127"/>
      <c r="F313" s="127"/>
      <c r="G313" s="127"/>
      <c r="H313" s="127"/>
      <c r="I313" s="124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1:35" ht="18.75">
      <c r="A314" s="86"/>
      <c r="B314" s="28"/>
      <c r="C314" s="101"/>
      <c r="D314" s="52"/>
      <c r="E314" s="127"/>
      <c r="F314" s="127"/>
      <c r="G314" s="127"/>
      <c r="H314" s="127"/>
      <c r="I314" s="124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1:35" ht="18.75">
      <c r="A315" s="86"/>
      <c r="B315" s="28"/>
      <c r="C315" s="101"/>
      <c r="D315" s="52"/>
      <c r="E315" s="127"/>
      <c r="F315" s="127"/>
      <c r="G315" s="127"/>
      <c r="H315" s="127"/>
      <c r="I315" s="124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1:35" ht="18.75">
      <c r="A316" s="86"/>
      <c r="B316" s="28"/>
      <c r="C316" s="101"/>
      <c r="D316" s="52"/>
      <c r="E316" s="127"/>
      <c r="F316" s="127"/>
      <c r="G316" s="127"/>
      <c r="H316" s="127"/>
      <c r="I316" s="124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1:35" ht="18.75">
      <c r="A317" s="86"/>
      <c r="B317" s="28"/>
      <c r="C317" s="101"/>
      <c r="D317" s="52"/>
      <c r="E317" s="127"/>
      <c r="F317" s="127"/>
      <c r="G317" s="127"/>
      <c r="H317" s="127"/>
      <c r="I317" s="124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1:35" ht="18.75">
      <c r="A318" s="86"/>
      <c r="B318" s="28"/>
      <c r="C318" s="101"/>
      <c r="D318" s="52"/>
      <c r="E318" s="127"/>
      <c r="F318" s="127"/>
      <c r="G318" s="127"/>
      <c r="H318" s="127"/>
      <c r="I318" s="124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1:35" ht="18.75">
      <c r="A319" s="86"/>
      <c r="B319" s="28"/>
      <c r="C319" s="101"/>
      <c r="D319" s="52"/>
      <c r="E319" s="127"/>
      <c r="F319" s="127"/>
      <c r="G319" s="127"/>
      <c r="H319" s="127"/>
      <c r="I319" s="124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1:35" ht="18.75">
      <c r="A320" s="86"/>
      <c r="B320" s="28"/>
      <c r="C320" s="101"/>
      <c r="D320" s="52"/>
      <c r="E320" s="127"/>
      <c r="F320" s="127"/>
      <c r="G320" s="127"/>
      <c r="H320" s="127"/>
      <c r="I320" s="124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1:35" ht="18.75">
      <c r="A321" s="86"/>
      <c r="B321" s="28"/>
      <c r="C321" s="101"/>
      <c r="D321" s="52"/>
      <c r="E321" s="127"/>
      <c r="F321" s="127"/>
      <c r="G321" s="127"/>
      <c r="H321" s="127"/>
      <c r="I321" s="124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1:35" ht="18.75">
      <c r="A322" s="86"/>
      <c r="B322" s="28"/>
      <c r="C322" s="101"/>
      <c r="D322" s="52"/>
      <c r="E322" s="127"/>
      <c r="F322" s="127"/>
      <c r="G322" s="127"/>
      <c r="H322" s="127"/>
      <c r="I322" s="124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1:35" ht="18.75">
      <c r="A323" s="86"/>
      <c r="B323" s="28"/>
      <c r="C323" s="101"/>
      <c r="D323" s="52"/>
      <c r="E323" s="127"/>
      <c r="F323" s="127"/>
      <c r="G323" s="127"/>
      <c r="H323" s="127"/>
      <c r="I323" s="124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1:35" ht="18.75">
      <c r="A324" s="86"/>
      <c r="B324" s="28"/>
      <c r="C324" s="101"/>
      <c r="D324" s="52"/>
      <c r="E324" s="127"/>
      <c r="F324" s="127"/>
      <c r="G324" s="127"/>
      <c r="H324" s="127"/>
      <c r="I324" s="124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1:35" ht="18.75">
      <c r="A325" s="86"/>
      <c r="B325" s="28"/>
      <c r="C325" s="101"/>
      <c r="D325" s="52"/>
      <c r="E325" s="127"/>
      <c r="F325" s="127"/>
      <c r="G325" s="127"/>
      <c r="H325" s="127"/>
      <c r="I325" s="124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1:35" ht="18.75">
      <c r="A326" s="86"/>
      <c r="B326" s="28"/>
      <c r="C326" s="101"/>
      <c r="D326" s="52"/>
      <c r="E326" s="127"/>
      <c r="F326" s="127"/>
      <c r="G326" s="127"/>
      <c r="H326" s="127"/>
      <c r="I326" s="124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1:35" ht="18.75">
      <c r="A327" s="86"/>
      <c r="B327" s="28"/>
      <c r="C327" s="101"/>
      <c r="D327" s="52"/>
      <c r="E327" s="127"/>
      <c r="F327" s="127"/>
      <c r="G327" s="127"/>
      <c r="H327" s="127"/>
      <c r="I327" s="124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1:35" ht="18.75">
      <c r="A328" s="86"/>
      <c r="B328" s="28"/>
      <c r="C328" s="101"/>
      <c r="D328" s="52"/>
      <c r="E328" s="127"/>
      <c r="F328" s="127"/>
      <c r="G328" s="127"/>
      <c r="H328" s="127"/>
      <c r="I328" s="124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1:35" ht="18.75">
      <c r="A329" s="86"/>
      <c r="B329" s="28"/>
      <c r="C329" s="101"/>
      <c r="D329" s="52"/>
      <c r="E329" s="127"/>
      <c r="F329" s="127"/>
      <c r="G329" s="127"/>
      <c r="H329" s="127"/>
      <c r="I329" s="124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1:35" ht="18.75">
      <c r="A330" s="86"/>
      <c r="B330" s="28"/>
      <c r="C330" s="101"/>
      <c r="D330" s="52"/>
      <c r="E330" s="127"/>
      <c r="F330" s="127"/>
      <c r="G330" s="127"/>
      <c r="H330" s="127"/>
      <c r="I330" s="124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1:35" ht="18.75">
      <c r="A331" s="86"/>
      <c r="B331" s="28"/>
      <c r="C331" s="101"/>
      <c r="D331" s="52"/>
      <c r="E331" s="127"/>
      <c r="F331" s="127"/>
      <c r="G331" s="127"/>
      <c r="H331" s="127"/>
      <c r="I331" s="124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1:35" ht="18.75">
      <c r="A332" s="86"/>
      <c r="B332" s="28"/>
      <c r="C332" s="101"/>
      <c r="D332" s="52"/>
      <c r="E332" s="127"/>
      <c r="F332" s="127"/>
      <c r="G332" s="127"/>
      <c r="H332" s="127"/>
      <c r="I332" s="124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1:35" ht="18.75">
      <c r="A333" s="86"/>
      <c r="B333" s="28"/>
      <c r="C333" s="101"/>
      <c r="D333" s="52"/>
      <c r="E333" s="127"/>
      <c r="F333" s="127"/>
      <c r="G333" s="127"/>
      <c r="H333" s="127"/>
      <c r="I333" s="124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1:35" ht="18.75">
      <c r="A334" s="86"/>
      <c r="B334" s="28"/>
      <c r="C334" s="101"/>
      <c r="D334" s="52"/>
      <c r="E334" s="127"/>
      <c r="F334" s="127"/>
      <c r="G334" s="127"/>
      <c r="H334" s="127"/>
      <c r="I334" s="124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1:35" ht="18.75">
      <c r="A335" s="86"/>
      <c r="B335" s="28"/>
      <c r="C335" s="101"/>
      <c r="D335" s="52"/>
      <c r="E335" s="127"/>
      <c r="F335" s="127"/>
      <c r="G335" s="127"/>
      <c r="H335" s="127"/>
      <c r="I335" s="124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1:35" ht="18.75">
      <c r="A336" s="86"/>
      <c r="B336" s="28"/>
      <c r="C336" s="101"/>
      <c r="D336" s="52"/>
      <c r="E336" s="127"/>
      <c r="F336" s="127"/>
      <c r="G336" s="127"/>
      <c r="H336" s="127"/>
      <c r="I336" s="124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1:35" ht="18.75">
      <c r="A337" s="86"/>
      <c r="B337" s="28"/>
      <c r="C337" s="101"/>
      <c r="D337" s="52"/>
      <c r="E337" s="127"/>
      <c r="F337" s="127"/>
      <c r="G337" s="127"/>
      <c r="H337" s="127"/>
      <c r="I337" s="124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1:35" ht="18.75">
      <c r="A338" s="86"/>
      <c r="B338" s="28"/>
      <c r="C338" s="101"/>
      <c r="D338" s="52"/>
      <c r="E338" s="127"/>
      <c r="F338" s="127"/>
      <c r="G338" s="127"/>
      <c r="H338" s="127"/>
      <c r="I338" s="124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1:35" ht="18.75">
      <c r="A339" s="86"/>
      <c r="B339" s="28"/>
      <c r="C339" s="101"/>
      <c r="D339" s="52"/>
      <c r="E339" s="127"/>
      <c r="F339" s="127"/>
      <c r="G339" s="127"/>
      <c r="H339" s="127"/>
      <c r="I339" s="124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1:35" ht="18.75">
      <c r="A340" s="86"/>
      <c r="B340" s="28"/>
      <c r="C340" s="101"/>
      <c r="D340" s="52"/>
      <c r="E340" s="127"/>
      <c r="F340" s="127"/>
      <c r="G340" s="127"/>
      <c r="H340" s="127"/>
      <c r="I340" s="124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1:35" ht="18.75">
      <c r="A341" s="86"/>
      <c r="B341" s="28"/>
      <c r="C341" s="101"/>
      <c r="D341" s="52"/>
      <c r="E341" s="127"/>
      <c r="F341" s="127"/>
      <c r="G341" s="127"/>
      <c r="H341" s="127"/>
      <c r="I341" s="124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1:35" ht="18.75">
      <c r="A342" s="86"/>
      <c r="B342" s="28"/>
      <c r="C342" s="101"/>
      <c r="D342" s="52"/>
      <c r="E342" s="127"/>
      <c r="F342" s="127"/>
      <c r="G342" s="127"/>
      <c r="H342" s="127"/>
      <c r="I342" s="124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1:35" ht="18.75">
      <c r="A343" s="86"/>
      <c r="B343" s="28"/>
      <c r="C343" s="101"/>
      <c r="D343" s="52"/>
      <c r="E343" s="127"/>
      <c r="F343" s="127"/>
      <c r="G343" s="127"/>
      <c r="H343" s="127"/>
      <c r="I343" s="124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1:35" ht="18.75">
      <c r="A344" s="86"/>
      <c r="B344" s="28"/>
      <c r="C344" s="101"/>
      <c r="D344" s="52"/>
      <c r="E344" s="127"/>
      <c r="F344" s="127"/>
      <c r="G344" s="127"/>
      <c r="H344" s="127"/>
      <c r="I344" s="124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1:35" ht="18.75">
      <c r="A345" s="86"/>
      <c r="B345" s="28"/>
      <c r="C345" s="101"/>
      <c r="D345" s="52"/>
      <c r="E345" s="127"/>
      <c r="F345" s="127"/>
      <c r="G345" s="127"/>
      <c r="H345" s="127"/>
      <c r="I345" s="124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1:35" ht="18.75">
      <c r="A346" s="86"/>
      <c r="B346" s="28"/>
      <c r="C346" s="101"/>
      <c r="D346" s="52"/>
      <c r="E346" s="127"/>
      <c r="F346" s="127"/>
      <c r="G346" s="127"/>
      <c r="H346" s="127"/>
      <c r="I346" s="124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1:35" ht="18.75">
      <c r="A347" s="86"/>
      <c r="B347" s="28"/>
      <c r="C347" s="101"/>
      <c r="D347" s="52"/>
      <c r="E347" s="127"/>
      <c r="F347" s="127"/>
      <c r="G347" s="127"/>
      <c r="H347" s="127"/>
      <c r="I347" s="124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1:35" ht="18.75">
      <c r="A348" s="86"/>
      <c r="B348" s="28"/>
      <c r="C348" s="101"/>
      <c r="D348" s="52"/>
      <c r="E348" s="127"/>
      <c r="F348" s="127"/>
      <c r="G348" s="127"/>
      <c r="H348" s="127"/>
      <c r="I348" s="124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1:35" ht="18.75">
      <c r="A349" s="86"/>
      <c r="B349" s="28"/>
      <c r="C349" s="101"/>
      <c r="D349" s="52"/>
      <c r="E349" s="127"/>
      <c r="F349" s="127"/>
      <c r="G349" s="127"/>
      <c r="H349" s="127"/>
      <c r="I349" s="124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1:35" ht="18.75">
      <c r="A350" s="86"/>
      <c r="B350" s="28"/>
      <c r="C350" s="101"/>
      <c r="D350" s="52"/>
      <c r="E350" s="127"/>
      <c r="F350" s="127"/>
      <c r="G350" s="127"/>
      <c r="H350" s="127"/>
      <c r="I350" s="124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1:35" ht="18.75">
      <c r="A351" s="86"/>
      <c r="B351" s="28"/>
      <c r="C351" s="101"/>
      <c r="D351" s="52"/>
      <c r="E351" s="127"/>
      <c r="F351" s="127"/>
      <c r="G351" s="127"/>
      <c r="H351" s="127"/>
      <c r="I351" s="124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1:35" ht="18.75">
      <c r="A352" s="86"/>
      <c r="B352" s="28"/>
      <c r="C352" s="101"/>
      <c r="D352" s="52"/>
      <c r="E352" s="127"/>
      <c r="F352" s="127"/>
      <c r="G352" s="127"/>
      <c r="H352" s="127"/>
      <c r="I352" s="124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1:35" ht="18.75">
      <c r="A353" s="86"/>
      <c r="B353" s="28"/>
      <c r="C353" s="101"/>
      <c r="D353" s="52"/>
      <c r="E353" s="127"/>
      <c r="F353" s="127"/>
      <c r="G353" s="127"/>
      <c r="H353" s="127"/>
      <c r="I353" s="124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1:35" ht="18.75">
      <c r="A354" s="86"/>
      <c r="B354" s="28"/>
      <c r="C354" s="101"/>
      <c r="D354" s="52"/>
      <c r="E354" s="127"/>
      <c r="F354" s="127"/>
      <c r="G354" s="127"/>
      <c r="H354" s="127"/>
      <c r="I354" s="124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1:35" ht="18.75">
      <c r="A355" s="86"/>
      <c r="B355" s="28"/>
      <c r="C355" s="101"/>
      <c r="D355" s="52"/>
      <c r="E355" s="127"/>
      <c r="F355" s="127"/>
      <c r="G355" s="127"/>
      <c r="H355" s="127"/>
      <c r="I355" s="124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1:35" ht="18.75">
      <c r="A356" s="86"/>
      <c r="B356" s="28"/>
      <c r="C356" s="101"/>
      <c r="D356" s="52"/>
      <c r="E356" s="127"/>
      <c r="F356" s="127"/>
      <c r="G356" s="127"/>
      <c r="H356" s="127"/>
      <c r="I356" s="124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1:35" ht="18.75">
      <c r="A357" s="86"/>
      <c r="B357" s="28"/>
      <c r="C357" s="101"/>
      <c r="D357" s="52"/>
      <c r="E357" s="127"/>
      <c r="F357" s="127"/>
      <c r="G357" s="127"/>
      <c r="H357" s="127"/>
      <c r="I357" s="124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1:35" ht="18.75">
      <c r="A358" s="86"/>
      <c r="B358" s="28"/>
      <c r="C358" s="101"/>
      <c r="D358" s="52"/>
      <c r="E358" s="127"/>
      <c r="F358" s="127"/>
      <c r="G358" s="127"/>
      <c r="H358" s="127"/>
      <c r="I358" s="124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1:35" ht="18.75">
      <c r="A359" s="86"/>
      <c r="B359" s="28"/>
      <c r="C359" s="101"/>
      <c r="D359" s="52"/>
      <c r="E359" s="127"/>
      <c r="F359" s="127"/>
      <c r="G359" s="127"/>
      <c r="H359" s="127"/>
      <c r="I359" s="124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1:35" ht="18.75">
      <c r="A360" s="86"/>
      <c r="B360" s="28"/>
      <c r="C360" s="101"/>
      <c r="D360" s="52"/>
      <c r="E360" s="127"/>
      <c r="F360" s="127"/>
      <c r="G360" s="127"/>
      <c r="H360" s="127"/>
      <c r="I360" s="124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1:35" ht="18.75">
      <c r="A361" s="86"/>
      <c r="B361" s="28"/>
      <c r="C361" s="101"/>
      <c r="D361" s="52"/>
      <c r="E361" s="127"/>
      <c r="F361" s="127"/>
      <c r="G361" s="127"/>
      <c r="H361" s="127"/>
      <c r="I361" s="124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1:35" ht="18.75">
      <c r="A362" s="86"/>
      <c r="B362" s="28"/>
      <c r="C362" s="101"/>
      <c r="D362" s="52"/>
      <c r="E362" s="127"/>
      <c r="F362" s="127"/>
      <c r="G362" s="127"/>
      <c r="H362" s="127"/>
      <c r="I362" s="124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1:35" ht="18.75">
      <c r="A363" s="86"/>
      <c r="B363" s="28"/>
      <c r="C363" s="101"/>
      <c r="D363" s="52"/>
      <c r="E363" s="127"/>
      <c r="F363" s="127"/>
      <c r="G363" s="127"/>
      <c r="H363" s="127"/>
      <c r="I363" s="124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1:35" ht="18.75">
      <c r="A364" s="86"/>
      <c r="B364" s="28"/>
      <c r="C364" s="101"/>
      <c r="D364" s="52"/>
      <c r="E364" s="127"/>
      <c r="F364" s="127"/>
      <c r="G364" s="127"/>
      <c r="H364" s="127"/>
      <c r="I364" s="124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1:35" ht="18.75">
      <c r="A365" s="86"/>
      <c r="B365" s="28"/>
      <c r="C365" s="101"/>
      <c r="D365" s="52"/>
      <c r="E365" s="127"/>
      <c r="F365" s="127"/>
      <c r="G365" s="127"/>
      <c r="H365" s="127"/>
      <c r="I365" s="124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1:35" ht="18.75">
      <c r="A366" s="86"/>
      <c r="B366" s="28"/>
      <c r="C366" s="101"/>
      <c r="D366" s="52"/>
      <c r="E366" s="127"/>
      <c r="F366" s="127"/>
      <c r="G366" s="127"/>
      <c r="H366" s="127"/>
      <c r="I366" s="124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1:35" ht="18.75">
      <c r="A367" s="86"/>
      <c r="B367" s="28"/>
      <c r="C367" s="101"/>
      <c r="D367" s="52"/>
      <c r="E367" s="127"/>
      <c r="F367" s="127"/>
      <c r="G367" s="127"/>
      <c r="H367" s="127"/>
      <c r="I367" s="124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1:35" ht="18.75">
      <c r="A368" s="86"/>
      <c r="B368" s="28"/>
      <c r="C368" s="101"/>
      <c r="D368" s="52"/>
      <c r="E368" s="127"/>
      <c r="F368" s="127"/>
      <c r="G368" s="127"/>
      <c r="H368" s="127"/>
      <c r="I368" s="124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1:35" ht="18.75">
      <c r="A369" s="86"/>
      <c r="B369" s="28"/>
      <c r="C369" s="101"/>
      <c r="D369" s="52"/>
      <c r="E369" s="127"/>
      <c r="F369" s="127"/>
      <c r="G369" s="127"/>
      <c r="H369" s="127"/>
      <c r="I369" s="124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1:35" ht="18.75">
      <c r="A370" s="86"/>
      <c r="B370" s="28"/>
      <c r="C370" s="101"/>
      <c r="D370" s="52"/>
      <c r="E370" s="127"/>
      <c r="F370" s="127"/>
      <c r="G370" s="127"/>
      <c r="H370" s="127"/>
      <c r="I370" s="124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1:35" ht="18.75">
      <c r="A371" s="86"/>
      <c r="B371" s="28"/>
      <c r="C371" s="101"/>
      <c r="D371" s="52"/>
      <c r="E371" s="127"/>
      <c r="F371" s="127"/>
      <c r="G371" s="127"/>
      <c r="H371" s="127"/>
      <c r="I371" s="124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1:35" ht="18.75">
      <c r="A372" s="86"/>
      <c r="B372" s="28"/>
      <c r="C372" s="101"/>
      <c r="D372" s="52"/>
      <c r="E372" s="127"/>
      <c r="F372" s="127"/>
      <c r="G372" s="127"/>
      <c r="H372" s="127"/>
      <c r="I372" s="124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1:35" ht="18.75">
      <c r="A373" s="86"/>
      <c r="B373" s="28"/>
      <c r="C373" s="101"/>
      <c r="D373" s="52"/>
      <c r="E373" s="127"/>
      <c r="F373" s="127"/>
      <c r="G373" s="127"/>
      <c r="H373" s="127"/>
      <c r="I373" s="124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1:35" ht="18.75">
      <c r="A374" s="86"/>
      <c r="B374" s="28"/>
      <c r="C374" s="101"/>
      <c r="D374" s="52"/>
      <c r="E374" s="127"/>
      <c r="F374" s="127"/>
      <c r="G374" s="127"/>
      <c r="H374" s="127"/>
      <c r="I374" s="124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1:35" ht="18.75">
      <c r="A375" s="86"/>
      <c r="B375" s="28"/>
      <c r="C375" s="101"/>
      <c r="D375" s="52"/>
      <c r="E375" s="127"/>
      <c r="F375" s="127"/>
      <c r="G375" s="127"/>
      <c r="H375" s="127"/>
      <c r="I375" s="124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1:35" ht="18.75">
      <c r="A376" s="86"/>
      <c r="B376" s="28"/>
      <c r="C376" s="101"/>
      <c r="D376" s="52"/>
      <c r="E376" s="127"/>
      <c r="F376" s="127"/>
      <c r="G376" s="127"/>
      <c r="H376" s="127"/>
      <c r="I376" s="124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1:35" ht="18.75">
      <c r="A377" s="86"/>
      <c r="B377" s="28"/>
      <c r="C377" s="101"/>
      <c r="D377" s="52"/>
      <c r="E377" s="127"/>
      <c r="F377" s="127"/>
      <c r="G377" s="127"/>
      <c r="H377" s="127"/>
      <c r="I377" s="124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1:35" ht="18.75">
      <c r="A378" s="86"/>
      <c r="B378" s="28"/>
      <c r="C378" s="101"/>
      <c r="D378" s="52"/>
      <c r="E378" s="127"/>
      <c r="F378" s="127"/>
      <c r="G378" s="127"/>
      <c r="H378" s="127"/>
      <c r="I378" s="124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  <c r="AI378" s="104"/>
    </row>
    <row r="379" spans="1:35" ht="18.75">
      <c r="A379" s="86"/>
      <c r="B379" s="28"/>
      <c r="C379" s="101"/>
      <c r="D379" s="52"/>
      <c r="E379" s="127"/>
      <c r="F379" s="127"/>
      <c r="G379" s="127"/>
      <c r="H379" s="127"/>
      <c r="I379" s="124"/>
      <c r="J379" s="102"/>
      <c r="K379" s="102"/>
      <c r="L379" s="102"/>
      <c r="M379" s="102"/>
      <c r="N379" s="103"/>
      <c r="O379" s="102"/>
      <c r="P379" s="102"/>
      <c r="Q379" s="102"/>
      <c r="R379" s="102"/>
      <c r="S379" s="103"/>
      <c r="T379" s="102"/>
      <c r="U379" s="102"/>
      <c r="V379" s="102"/>
      <c r="W379" s="102"/>
      <c r="X379" s="103"/>
      <c r="Y379" s="102"/>
      <c r="Z379" s="102"/>
      <c r="AA379" s="102"/>
      <c r="AB379" s="102"/>
      <c r="AC379" s="103"/>
      <c r="AD379" s="102"/>
      <c r="AE379" s="102"/>
      <c r="AF379" s="102"/>
      <c r="AG379" s="102"/>
      <c r="AH379" s="103"/>
      <c r="AI379" s="104"/>
    </row>
    <row r="380" spans="1:35" ht="18.75">
      <c r="A380" s="86"/>
      <c r="B380" s="28"/>
      <c r="C380" s="101"/>
      <c r="D380" s="52"/>
      <c r="E380" s="127"/>
      <c r="F380" s="127"/>
      <c r="G380" s="127"/>
      <c r="H380" s="127"/>
      <c r="I380" s="124"/>
      <c r="J380" s="102"/>
      <c r="K380" s="102"/>
      <c r="L380" s="102"/>
      <c r="M380" s="102"/>
      <c r="N380" s="103"/>
      <c r="O380" s="102"/>
      <c r="P380" s="102"/>
      <c r="Q380" s="102"/>
      <c r="R380" s="102"/>
      <c r="S380" s="103"/>
      <c r="T380" s="102"/>
      <c r="U380" s="102"/>
      <c r="V380" s="102"/>
      <c r="W380" s="102"/>
      <c r="X380" s="103"/>
      <c r="Y380" s="102"/>
      <c r="Z380" s="102"/>
      <c r="AA380" s="102"/>
      <c r="AB380" s="102"/>
      <c r="AC380" s="103"/>
      <c r="AD380" s="102"/>
      <c r="AE380" s="102"/>
      <c r="AF380" s="102"/>
      <c r="AG380" s="102"/>
      <c r="AH380" s="103"/>
      <c r="AI380" s="104"/>
    </row>
    <row r="381" spans="1:35" ht="18.75">
      <c r="A381" s="86"/>
      <c r="B381" s="28"/>
      <c r="C381" s="101"/>
      <c r="D381" s="52"/>
      <c r="E381" s="127"/>
      <c r="F381" s="127"/>
      <c r="G381" s="127"/>
      <c r="H381" s="127"/>
      <c r="I381" s="124"/>
      <c r="J381" s="102"/>
      <c r="K381" s="102"/>
      <c r="L381" s="102"/>
      <c r="M381" s="102"/>
      <c r="N381" s="103"/>
      <c r="O381" s="102"/>
      <c r="P381" s="102"/>
      <c r="Q381" s="102"/>
      <c r="R381" s="102"/>
      <c r="S381" s="103"/>
      <c r="T381" s="102"/>
      <c r="U381" s="102"/>
      <c r="V381" s="102"/>
      <c r="W381" s="102"/>
      <c r="X381" s="103"/>
      <c r="Y381" s="102"/>
      <c r="Z381" s="102"/>
      <c r="AA381" s="102"/>
      <c r="AB381" s="102"/>
      <c r="AC381" s="103"/>
      <c r="AD381" s="102"/>
      <c r="AE381" s="102"/>
      <c r="AF381" s="102"/>
      <c r="AG381" s="102"/>
      <c r="AH381" s="103"/>
      <c r="AI381" s="104"/>
    </row>
    <row r="382" spans="1:35" ht="18.75">
      <c r="A382" s="86"/>
      <c r="B382" s="28"/>
      <c r="C382" s="101"/>
      <c r="D382" s="52"/>
      <c r="E382" s="127"/>
      <c r="F382" s="127"/>
      <c r="G382" s="127"/>
      <c r="H382" s="127"/>
      <c r="I382" s="124"/>
      <c r="J382" s="102"/>
      <c r="K382" s="102"/>
      <c r="L382" s="102"/>
      <c r="M382" s="102"/>
      <c r="N382" s="103"/>
      <c r="O382" s="102"/>
      <c r="P382" s="102"/>
      <c r="Q382" s="102"/>
      <c r="R382" s="102"/>
      <c r="S382" s="103"/>
      <c r="T382" s="102"/>
      <c r="U382" s="102"/>
      <c r="V382" s="102"/>
      <c r="W382" s="102"/>
      <c r="X382" s="103"/>
      <c r="Y382" s="102"/>
      <c r="Z382" s="102"/>
      <c r="AA382" s="102"/>
      <c r="AB382" s="102"/>
      <c r="AC382" s="103"/>
      <c r="AD382" s="102"/>
      <c r="AE382" s="102"/>
      <c r="AF382" s="102"/>
      <c r="AG382" s="102"/>
      <c r="AH382" s="103"/>
      <c r="AI382" s="104"/>
    </row>
    <row r="383" spans="1:35" ht="18.75">
      <c r="A383" s="86"/>
      <c r="B383" s="28"/>
      <c r="C383" s="101"/>
      <c r="D383" s="52"/>
      <c r="E383" s="127"/>
      <c r="F383" s="127"/>
      <c r="G383" s="127"/>
      <c r="H383" s="127"/>
      <c r="I383" s="124"/>
      <c r="J383" s="102"/>
      <c r="K383" s="102"/>
      <c r="L383" s="102"/>
      <c r="M383" s="102"/>
      <c r="N383" s="103"/>
      <c r="O383" s="102"/>
      <c r="P383" s="102"/>
      <c r="Q383" s="102"/>
      <c r="R383" s="102"/>
      <c r="S383" s="103"/>
      <c r="T383" s="102"/>
      <c r="U383" s="102"/>
      <c r="V383" s="102"/>
      <c r="W383" s="102"/>
      <c r="X383" s="103"/>
      <c r="Y383" s="102"/>
      <c r="Z383" s="102"/>
      <c r="AA383" s="102"/>
      <c r="AB383" s="102"/>
      <c r="AC383" s="103"/>
      <c r="AD383" s="102"/>
      <c r="AE383" s="102"/>
      <c r="AF383" s="102"/>
      <c r="AG383" s="102"/>
      <c r="AH383" s="103"/>
      <c r="AI383" s="104"/>
    </row>
    <row r="384" spans="1:35" ht="18.75">
      <c r="A384" s="86"/>
      <c r="B384" s="28"/>
      <c r="C384" s="101"/>
      <c r="D384" s="52"/>
      <c r="E384" s="127"/>
      <c r="F384" s="127"/>
      <c r="G384" s="127"/>
      <c r="H384" s="127"/>
      <c r="I384" s="124"/>
      <c r="J384" s="102"/>
      <c r="K384" s="102"/>
      <c r="L384" s="102"/>
      <c r="M384" s="102"/>
      <c r="N384" s="103"/>
      <c r="O384" s="102"/>
      <c r="P384" s="102"/>
      <c r="Q384" s="102"/>
      <c r="R384" s="102"/>
      <c r="S384" s="103"/>
      <c r="T384" s="102"/>
      <c r="U384" s="102"/>
      <c r="V384" s="102"/>
      <c r="W384" s="102"/>
      <c r="X384" s="103"/>
      <c r="Y384" s="102"/>
      <c r="Z384" s="102"/>
      <c r="AA384" s="102"/>
      <c r="AB384" s="102"/>
      <c r="AC384" s="103"/>
      <c r="AD384" s="102"/>
      <c r="AE384" s="102"/>
      <c r="AF384" s="102"/>
      <c r="AG384" s="102"/>
      <c r="AH384" s="103"/>
      <c r="AI384" s="104"/>
    </row>
    <row r="385" spans="1:35" ht="18.75">
      <c r="A385" s="86"/>
      <c r="B385" s="28"/>
      <c r="C385" s="101"/>
      <c r="D385" s="52"/>
      <c r="E385" s="127"/>
      <c r="F385" s="127"/>
      <c r="G385" s="127"/>
      <c r="H385" s="127"/>
      <c r="I385" s="124"/>
      <c r="J385" s="102"/>
      <c r="K385" s="102"/>
      <c r="L385" s="102"/>
      <c r="M385" s="102"/>
      <c r="N385" s="103"/>
      <c r="O385" s="102"/>
      <c r="P385" s="102"/>
      <c r="Q385" s="102"/>
      <c r="R385" s="102"/>
      <c r="S385" s="103"/>
      <c r="T385" s="102"/>
      <c r="U385" s="102"/>
      <c r="V385" s="102"/>
      <c r="W385" s="102"/>
      <c r="X385" s="103"/>
      <c r="Y385" s="102"/>
      <c r="Z385" s="102"/>
      <c r="AA385" s="102"/>
      <c r="AB385" s="102"/>
      <c r="AC385" s="103"/>
      <c r="AD385" s="102"/>
      <c r="AE385" s="102"/>
      <c r="AF385" s="102"/>
      <c r="AG385" s="102"/>
      <c r="AH385" s="103"/>
      <c r="AI385" s="104"/>
    </row>
    <row r="386" spans="1:35" ht="18.75">
      <c r="A386" s="86"/>
      <c r="B386" s="28"/>
      <c r="C386" s="101"/>
      <c r="D386" s="52"/>
      <c r="E386" s="127"/>
      <c r="F386" s="127"/>
      <c r="G386" s="127"/>
      <c r="H386" s="127"/>
      <c r="I386" s="124"/>
      <c r="J386" s="102"/>
      <c r="K386" s="102"/>
      <c r="L386" s="102"/>
      <c r="M386" s="102"/>
      <c r="N386" s="103"/>
      <c r="O386" s="102"/>
      <c r="P386" s="102"/>
      <c r="Q386" s="102"/>
      <c r="R386" s="102"/>
      <c r="S386" s="103"/>
      <c r="T386" s="102"/>
      <c r="U386" s="102"/>
      <c r="V386" s="102"/>
      <c r="W386" s="102"/>
      <c r="X386" s="103"/>
      <c r="Y386" s="102"/>
      <c r="Z386" s="102"/>
      <c r="AA386" s="102"/>
      <c r="AB386" s="102"/>
      <c r="AC386" s="103"/>
      <c r="AD386" s="102"/>
      <c r="AE386" s="102"/>
      <c r="AF386" s="102"/>
      <c r="AG386" s="102"/>
      <c r="AH386" s="103"/>
      <c r="AI386" s="104"/>
    </row>
    <row r="387" spans="1:35" ht="18.75">
      <c r="A387" s="86"/>
      <c r="B387" s="28"/>
      <c r="C387" s="101"/>
      <c r="D387" s="52"/>
      <c r="E387" s="127"/>
      <c r="F387" s="127"/>
      <c r="G387" s="127"/>
      <c r="H387" s="127"/>
      <c r="I387" s="124"/>
      <c r="J387" s="102"/>
      <c r="K387" s="102"/>
      <c r="L387" s="102"/>
      <c r="M387" s="102"/>
      <c r="N387" s="103"/>
      <c r="O387" s="102"/>
      <c r="P387" s="102"/>
      <c r="Q387" s="102"/>
      <c r="R387" s="102"/>
      <c r="S387" s="103"/>
      <c r="T387" s="102"/>
      <c r="U387" s="102"/>
      <c r="V387" s="102"/>
      <c r="W387" s="102"/>
      <c r="X387" s="103"/>
      <c r="Y387" s="102"/>
      <c r="Z387" s="102"/>
      <c r="AA387" s="102"/>
      <c r="AB387" s="102"/>
      <c r="AC387" s="103"/>
      <c r="AD387" s="102"/>
      <c r="AE387" s="102"/>
      <c r="AF387" s="102"/>
      <c r="AG387" s="102"/>
      <c r="AH387" s="103"/>
      <c r="AI387" s="104"/>
    </row>
    <row r="388" spans="1:35" ht="18.75">
      <c r="A388" s="86"/>
      <c r="B388" s="28"/>
      <c r="C388" s="101"/>
      <c r="D388" s="52"/>
      <c r="E388" s="127"/>
      <c r="F388" s="127"/>
      <c r="G388" s="127"/>
      <c r="H388" s="127"/>
      <c r="I388" s="124"/>
      <c r="J388" s="102"/>
      <c r="K388" s="102"/>
      <c r="L388" s="102"/>
      <c r="M388" s="102"/>
      <c r="N388" s="103"/>
      <c r="O388" s="102"/>
      <c r="P388" s="102"/>
      <c r="Q388" s="102"/>
      <c r="R388" s="102"/>
      <c r="S388" s="103"/>
      <c r="T388" s="102"/>
      <c r="U388" s="102"/>
      <c r="V388" s="102"/>
      <c r="W388" s="102"/>
      <c r="X388" s="103"/>
      <c r="Y388" s="102"/>
      <c r="Z388" s="102"/>
      <c r="AA388" s="102"/>
      <c r="AB388" s="102"/>
      <c r="AC388" s="103"/>
      <c r="AD388" s="102"/>
      <c r="AE388" s="102"/>
      <c r="AF388" s="102"/>
      <c r="AG388" s="102"/>
      <c r="AH388" s="103"/>
      <c r="AI388" s="104"/>
    </row>
    <row r="389" spans="1:35" ht="18.75">
      <c r="A389" s="86"/>
      <c r="B389" s="28"/>
      <c r="C389" s="101"/>
      <c r="D389" s="52"/>
      <c r="E389" s="127"/>
      <c r="F389" s="127"/>
      <c r="G389" s="127"/>
      <c r="H389" s="127"/>
      <c r="I389" s="124"/>
      <c r="J389" s="102"/>
      <c r="K389" s="102"/>
      <c r="L389" s="102"/>
      <c r="M389" s="102"/>
      <c r="N389" s="103"/>
      <c r="O389" s="102"/>
      <c r="P389" s="102"/>
      <c r="Q389" s="102"/>
      <c r="R389" s="102"/>
      <c r="S389" s="103"/>
      <c r="T389" s="102"/>
      <c r="U389" s="102"/>
      <c r="V389" s="102"/>
      <c r="W389" s="102"/>
      <c r="X389" s="103"/>
      <c r="Y389" s="102"/>
      <c r="Z389" s="102"/>
      <c r="AA389" s="102"/>
      <c r="AB389" s="102"/>
      <c r="AC389" s="103"/>
      <c r="AD389" s="102"/>
      <c r="AE389" s="102"/>
      <c r="AF389" s="102"/>
      <c r="AG389" s="102"/>
      <c r="AH389" s="103"/>
      <c r="AI389" s="104"/>
    </row>
    <row r="390" spans="1:35" ht="18.75">
      <c r="A390" s="86"/>
      <c r="B390" s="28"/>
      <c r="C390" s="101"/>
      <c r="D390" s="52"/>
      <c r="E390" s="127"/>
      <c r="F390" s="127"/>
      <c r="G390" s="127"/>
      <c r="H390" s="127"/>
      <c r="I390" s="124"/>
      <c r="J390" s="102"/>
      <c r="K390" s="102"/>
      <c r="L390" s="102"/>
      <c r="M390" s="102"/>
      <c r="N390" s="103"/>
      <c r="O390" s="102"/>
      <c r="P390" s="102"/>
      <c r="Q390" s="102"/>
      <c r="R390" s="102"/>
      <c r="S390" s="103"/>
      <c r="T390" s="102"/>
      <c r="U390" s="102"/>
      <c r="V390" s="102"/>
      <c r="W390" s="102"/>
      <c r="X390" s="103"/>
      <c r="Y390" s="102"/>
      <c r="Z390" s="102"/>
      <c r="AA390" s="102"/>
      <c r="AB390" s="102"/>
      <c r="AC390" s="103"/>
      <c r="AD390" s="102"/>
      <c r="AE390" s="102"/>
      <c r="AF390" s="102"/>
      <c r="AG390" s="102"/>
      <c r="AH390" s="103"/>
      <c r="AI390" s="104"/>
    </row>
    <row r="391" spans="1:35" ht="18.75">
      <c r="A391" s="86"/>
      <c r="B391" s="28"/>
      <c r="C391" s="101"/>
      <c r="D391" s="52"/>
      <c r="E391" s="127"/>
      <c r="F391" s="127"/>
      <c r="G391" s="127"/>
      <c r="H391" s="127"/>
      <c r="I391" s="124"/>
      <c r="J391" s="102"/>
      <c r="K391" s="102"/>
      <c r="L391" s="102"/>
      <c r="M391" s="102"/>
      <c r="N391" s="103"/>
      <c r="O391" s="102"/>
      <c r="P391" s="102"/>
      <c r="Q391" s="102"/>
      <c r="R391" s="102"/>
      <c r="S391" s="103"/>
      <c r="T391" s="102"/>
      <c r="U391" s="102"/>
      <c r="V391" s="102"/>
      <c r="W391" s="102"/>
      <c r="X391" s="103"/>
      <c r="Y391" s="102"/>
      <c r="Z391" s="102"/>
      <c r="AA391" s="102"/>
      <c r="AB391" s="102"/>
      <c r="AC391" s="103"/>
      <c r="AD391" s="102"/>
      <c r="AE391" s="102"/>
      <c r="AF391" s="102"/>
      <c r="AG391" s="102"/>
      <c r="AH391" s="103"/>
      <c r="AI391" s="104"/>
    </row>
    <row r="392" spans="1:35" ht="18.75">
      <c r="A392" s="86"/>
      <c r="B392" s="28"/>
      <c r="C392" s="101"/>
      <c r="D392" s="52"/>
      <c r="E392" s="128"/>
      <c r="F392" s="128"/>
      <c r="G392" s="128"/>
      <c r="H392" s="128"/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  <c r="AI392" s="104"/>
    </row>
    <row r="393" spans="1:35" ht="18.75">
      <c r="A393" s="86"/>
      <c r="B393" s="28"/>
      <c r="C393" s="101"/>
      <c r="D393" s="52"/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  <c r="AI393" s="104"/>
    </row>
    <row r="394" spans="1:35" ht="18.75">
      <c r="A394" s="86"/>
      <c r="B394" s="28"/>
      <c r="C394" s="101"/>
      <c r="D394" s="52"/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  <c r="AI394" s="104"/>
    </row>
    <row r="395" spans="1:35" ht="18.75">
      <c r="A395" s="86"/>
      <c r="B395" s="28"/>
      <c r="C395" s="101"/>
      <c r="D395" s="52"/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  <c r="AI395" s="104"/>
    </row>
    <row r="396" spans="1:35" ht="18.75">
      <c r="A396" s="86"/>
      <c r="B396" s="28"/>
      <c r="C396" s="101"/>
      <c r="D396" s="52"/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  <c r="AI396" s="104"/>
    </row>
    <row r="397" spans="1:35" ht="18.75">
      <c r="A397" s="86"/>
      <c r="B397" s="28"/>
      <c r="C397" s="101"/>
      <c r="D397" s="52"/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  <c r="AI397" s="104"/>
    </row>
    <row r="398" spans="1:34" ht="18.75">
      <c r="A398" s="100"/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.75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.75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.75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.75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.75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.75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.75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.75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.75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  <row r="429" spans="10:34" ht="18.75">
      <c r="J429" s="77"/>
      <c r="K429" s="77"/>
      <c r="L429" s="77"/>
      <c r="M429" s="77"/>
      <c r="N429" s="78"/>
      <c r="O429" s="77"/>
      <c r="P429" s="77"/>
      <c r="Q429" s="77"/>
      <c r="R429" s="77"/>
      <c r="S429" s="78"/>
      <c r="T429" s="77"/>
      <c r="U429" s="77"/>
      <c r="V429" s="77"/>
      <c r="W429" s="77"/>
      <c r="X429" s="78"/>
      <c r="Y429" s="77"/>
      <c r="Z429" s="77"/>
      <c r="AA429" s="77"/>
      <c r="AB429" s="77"/>
      <c r="AC429" s="78"/>
      <c r="AD429" s="77"/>
      <c r="AE429" s="77"/>
      <c r="AF429" s="77"/>
      <c r="AG429" s="77"/>
      <c r="AH429" s="78"/>
    </row>
    <row r="430" spans="10:34" ht="18.75">
      <c r="J430" s="77"/>
      <c r="K430" s="77"/>
      <c r="L430" s="77"/>
      <c r="M430" s="77"/>
      <c r="N430" s="78"/>
      <c r="O430" s="77"/>
      <c r="P430" s="77"/>
      <c r="Q430" s="77"/>
      <c r="R430" s="77"/>
      <c r="S430" s="78"/>
      <c r="T430" s="77"/>
      <c r="U430" s="77"/>
      <c r="V430" s="77"/>
      <c r="W430" s="77"/>
      <c r="X430" s="78"/>
      <c r="Y430" s="77"/>
      <c r="Z430" s="77"/>
      <c r="AA430" s="77"/>
      <c r="AB430" s="77"/>
      <c r="AC430" s="78"/>
      <c r="AD430" s="77"/>
      <c r="AE430" s="77"/>
      <c r="AF430" s="77"/>
      <c r="AG430" s="77"/>
      <c r="AH430" s="78"/>
    </row>
    <row r="431" spans="10:34" ht="18.75">
      <c r="J431" s="77"/>
      <c r="K431" s="77"/>
      <c r="L431" s="77"/>
      <c r="M431" s="77"/>
      <c r="N431" s="78"/>
      <c r="O431" s="77"/>
      <c r="P431" s="77"/>
      <c r="Q431" s="77"/>
      <c r="R431" s="77"/>
      <c r="S431" s="78"/>
      <c r="T431" s="77"/>
      <c r="U431" s="77"/>
      <c r="V431" s="77"/>
      <c r="W431" s="77"/>
      <c r="X431" s="78"/>
      <c r="Y431" s="77"/>
      <c r="Z431" s="77"/>
      <c r="AA431" s="77"/>
      <c r="AB431" s="77"/>
      <c r="AC431" s="78"/>
      <c r="AD431" s="77"/>
      <c r="AE431" s="77"/>
      <c r="AF431" s="77"/>
      <c r="AG431" s="77"/>
      <c r="AH431" s="78"/>
    </row>
    <row r="432" spans="10:34" ht="18.75">
      <c r="J432" s="77"/>
      <c r="K432" s="77"/>
      <c r="L432" s="77"/>
      <c r="M432" s="77"/>
      <c r="N432" s="78"/>
      <c r="O432" s="77"/>
      <c r="P432" s="77"/>
      <c r="Q432" s="77"/>
      <c r="R432" s="77"/>
      <c r="S432" s="78"/>
      <c r="T432" s="77"/>
      <c r="U432" s="77"/>
      <c r="V432" s="77"/>
      <c r="W432" s="77"/>
      <c r="X432" s="78"/>
      <c r="Y432" s="77"/>
      <c r="Z432" s="77"/>
      <c r="AA432" s="77"/>
      <c r="AB432" s="77"/>
      <c r="AC432" s="78"/>
      <c r="AD432" s="77"/>
      <c r="AE432" s="77"/>
      <c r="AF432" s="77"/>
      <c r="AG432" s="77"/>
      <c r="AH432" s="78"/>
    </row>
    <row r="433" spans="10:34" ht="18.75">
      <c r="J433" s="77"/>
      <c r="K433" s="77"/>
      <c r="L433" s="77"/>
      <c r="M433" s="77"/>
      <c r="N433" s="78"/>
      <c r="O433" s="77"/>
      <c r="P433" s="77"/>
      <c r="Q433" s="77"/>
      <c r="R433" s="77"/>
      <c r="S433" s="78"/>
      <c r="T433" s="77"/>
      <c r="U433" s="77"/>
      <c r="V433" s="77"/>
      <c r="W433" s="77"/>
      <c r="X433" s="78"/>
      <c r="Y433" s="77"/>
      <c r="Z433" s="77"/>
      <c r="AA433" s="77"/>
      <c r="AB433" s="77"/>
      <c r="AC433" s="78"/>
      <c r="AD433" s="77"/>
      <c r="AE433" s="77"/>
      <c r="AF433" s="77"/>
      <c r="AG433" s="77"/>
      <c r="AH433" s="78"/>
    </row>
    <row r="434" spans="10:34" ht="18.75">
      <c r="J434" s="77"/>
      <c r="K434" s="77"/>
      <c r="L434" s="77"/>
      <c r="M434" s="77"/>
      <c r="N434" s="78"/>
      <c r="O434" s="77"/>
      <c r="P434" s="77"/>
      <c r="Q434" s="77"/>
      <c r="R434" s="77"/>
      <c r="S434" s="78"/>
      <c r="T434" s="77"/>
      <c r="U434" s="77"/>
      <c r="V434" s="77"/>
      <c r="W434" s="77"/>
      <c r="X434" s="78"/>
      <c r="Y434" s="77"/>
      <c r="Z434" s="77"/>
      <c r="AA434" s="77"/>
      <c r="AB434" s="77"/>
      <c r="AC434" s="78"/>
      <c r="AD434" s="77"/>
      <c r="AE434" s="77"/>
      <c r="AF434" s="77"/>
      <c r="AG434" s="77"/>
      <c r="AH434" s="78"/>
    </row>
    <row r="435" spans="10:34" ht="18.75">
      <c r="J435" s="77"/>
      <c r="K435" s="77"/>
      <c r="L435" s="77"/>
      <c r="M435" s="77"/>
      <c r="N435" s="78"/>
      <c r="O435" s="77"/>
      <c r="P435" s="77"/>
      <c r="Q435" s="77"/>
      <c r="R435" s="77"/>
      <c r="S435" s="78"/>
      <c r="T435" s="77"/>
      <c r="U435" s="77"/>
      <c r="V435" s="77"/>
      <c r="W435" s="77"/>
      <c r="X435" s="78"/>
      <c r="Y435" s="77"/>
      <c r="Z435" s="77"/>
      <c r="AA435" s="77"/>
      <c r="AB435" s="77"/>
      <c r="AC435" s="78"/>
      <c r="AD435" s="77"/>
      <c r="AE435" s="77"/>
      <c r="AF435" s="77"/>
      <c r="AG435" s="77"/>
      <c r="AH435" s="78"/>
    </row>
    <row r="436" spans="10:34" ht="18.75">
      <c r="J436" s="77"/>
      <c r="K436" s="77"/>
      <c r="L436" s="77"/>
      <c r="M436" s="77"/>
      <c r="N436" s="78"/>
      <c r="O436" s="77"/>
      <c r="P436" s="77"/>
      <c r="Q436" s="77"/>
      <c r="R436" s="77"/>
      <c r="S436" s="78"/>
      <c r="T436" s="77"/>
      <c r="U436" s="77"/>
      <c r="V436" s="77"/>
      <c r="W436" s="77"/>
      <c r="X436" s="78"/>
      <c r="Y436" s="77"/>
      <c r="Z436" s="77"/>
      <c r="AA436" s="77"/>
      <c r="AB436" s="77"/>
      <c r="AC436" s="78"/>
      <c r="AD436" s="77"/>
      <c r="AE436" s="77"/>
      <c r="AF436" s="77"/>
      <c r="AG436" s="77"/>
      <c r="AH436" s="78"/>
    </row>
    <row r="437" spans="10:34" ht="18.75">
      <c r="J437" s="77"/>
      <c r="K437" s="77"/>
      <c r="L437" s="77"/>
      <c r="M437" s="77"/>
      <c r="N437" s="78"/>
      <c r="O437" s="77"/>
      <c r="P437" s="77"/>
      <c r="Q437" s="77"/>
      <c r="R437" s="77"/>
      <c r="S437" s="78"/>
      <c r="T437" s="77"/>
      <c r="U437" s="77"/>
      <c r="V437" s="77"/>
      <c r="W437" s="77"/>
      <c r="X437" s="78"/>
      <c r="Y437" s="77"/>
      <c r="Z437" s="77"/>
      <c r="AA437" s="77"/>
      <c r="AB437" s="77"/>
      <c r="AC437" s="78"/>
      <c r="AD437" s="77"/>
      <c r="AE437" s="77"/>
      <c r="AF437" s="77"/>
      <c r="AG437" s="77"/>
      <c r="AH437" s="78"/>
    </row>
    <row r="438" spans="10:34" ht="18.75">
      <c r="J438" s="77"/>
      <c r="K438" s="77"/>
      <c r="L438" s="77"/>
      <c r="M438" s="77"/>
      <c r="N438" s="78"/>
      <c r="O438" s="77"/>
      <c r="P438" s="77"/>
      <c r="Q438" s="77"/>
      <c r="R438" s="77"/>
      <c r="S438" s="78"/>
      <c r="T438" s="77"/>
      <c r="U438" s="77"/>
      <c r="V438" s="77"/>
      <c r="W438" s="77"/>
      <c r="X438" s="78"/>
      <c r="Y438" s="77"/>
      <c r="Z438" s="77"/>
      <c r="AA438" s="77"/>
      <c r="AB438" s="77"/>
      <c r="AC438" s="78"/>
      <c r="AD438" s="77"/>
      <c r="AE438" s="77"/>
      <c r="AF438" s="77"/>
      <c r="AG438" s="77"/>
      <c r="AH438" s="78"/>
    </row>
    <row r="439" spans="10:34" ht="18.75">
      <c r="J439" s="77"/>
      <c r="K439" s="77"/>
      <c r="L439" s="77"/>
      <c r="M439" s="77"/>
      <c r="N439" s="78"/>
      <c r="O439" s="77"/>
      <c r="P439" s="77"/>
      <c r="Q439" s="77"/>
      <c r="R439" s="77"/>
      <c r="S439" s="78"/>
      <c r="T439" s="77"/>
      <c r="U439" s="77"/>
      <c r="V439" s="77"/>
      <c r="W439" s="77"/>
      <c r="X439" s="78"/>
      <c r="Y439" s="77"/>
      <c r="Z439" s="77"/>
      <c r="AA439" s="77"/>
      <c r="AB439" s="77"/>
      <c r="AC439" s="78"/>
      <c r="AD439" s="77"/>
      <c r="AE439" s="77"/>
      <c r="AF439" s="77"/>
      <c r="AG439" s="77"/>
      <c r="AH439" s="7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 B</cp:lastModifiedBy>
  <cp:lastPrinted>2015-06-01T22:06:28Z</cp:lastPrinted>
  <dcterms:created xsi:type="dcterms:W3CDTF">2003-01-11T17:49:47Z</dcterms:created>
  <dcterms:modified xsi:type="dcterms:W3CDTF">2015-06-01T22:33:21Z</dcterms:modified>
  <cp:category/>
  <cp:version/>
  <cp:contentType/>
  <cp:contentStatus/>
</cp:coreProperties>
</file>