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FF\SEKRETARIATET\Kommunikation\Hjemmeside\"/>
    </mc:Choice>
  </mc:AlternateContent>
  <xr:revisionPtr revIDLastSave="0" documentId="13_ncr:1_{5916A9A1-712F-4640-8FCD-D4ECE5463EDF}" xr6:coauthVersionLast="41" xr6:coauthVersionMax="41" xr10:uidLastSave="{00000000-0000-0000-0000-000000000000}"/>
  <bookViews>
    <workbookView xWindow="25980" yWindow="780" windowWidth="18900" windowHeight="11055" tabRatio="992" activeTab="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H12" i="1" l="1"/>
  <c r="H10" i="1"/>
  <c r="H14" i="1"/>
  <c r="H6" i="1"/>
  <c r="H8" i="1"/>
  <c r="H13" i="1"/>
  <c r="H7" i="1"/>
  <c r="H11" i="1"/>
  <c r="H2" i="1"/>
  <c r="H3" i="1"/>
  <c r="H5" i="1"/>
  <c r="H15" i="1"/>
  <c r="H4" i="1"/>
  <c r="H9" i="1"/>
</calcChain>
</file>

<file path=xl/sharedStrings.xml><?xml version="1.0" encoding="utf-8"?>
<sst xmlns="http://schemas.openxmlformats.org/spreadsheetml/2006/main" count="68" uniqueCount="43">
  <si>
    <t>Navn</t>
  </si>
  <si>
    <t>Fødselsår</t>
  </si>
  <si>
    <t>Kategori</t>
  </si>
  <si>
    <t>Klub</t>
  </si>
  <si>
    <t>1. runde</t>
  </si>
  <si>
    <t>2. runde</t>
  </si>
  <si>
    <t>3. runde</t>
  </si>
  <si>
    <t>Pointsum</t>
  </si>
  <si>
    <t>FSF</t>
  </si>
  <si>
    <t>Puslinge</t>
  </si>
  <si>
    <t>HFK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</si>
  <si>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</si>
  <si>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</si>
  <si>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</si>
  <si>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</si>
  <si>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</si>
  <si>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</si>
  <si>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Carlos Rosenkilde Mulder</t>
  </si>
  <si>
    <t>Carl-Emil Arup Neergaard</t>
  </si>
  <si>
    <t>FKTV</t>
  </si>
  <si>
    <t>RUF</t>
  </si>
  <si>
    <t>Dreng/Pige</t>
  </si>
  <si>
    <t>Fægteklubben Trekanten</t>
  </si>
  <si>
    <t>Fægteklubben Trekanten Vordingborg</t>
  </si>
  <si>
    <t>Frederiksberg Slots Fægteklub</t>
  </si>
  <si>
    <t>Hellerup Fægteklub</t>
  </si>
  <si>
    <t>Rudersdal Fægteklub</t>
  </si>
  <si>
    <t>Miniorer</t>
  </si>
  <si>
    <t>Chayenn Richardt</t>
  </si>
  <si>
    <t>Marius Victor Andersen</t>
  </si>
  <si>
    <t>Viktorie Magasanikova</t>
  </si>
  <si>
    <t>Oscar Lillelund</t>
  </si>
  <si>
    <t>Robert Bryla</t>
  </si>
  <si>
    <t>Thea Ursted Paterson</t>
  </si>
  <si>
    <t>Noah Augustinus Glaeemose</t>
  </si>
  <si>
    <t>Alfred Berthelsen</t>
  </si>
  <si>
    <t>Agnes Frigyesi</t>
  </si>
  <si>
    <t>LUGI</t>
  </si>
  <si>
    <t>Thomas Rasch</t>
  </si>
  <si>
    <t>Johan Odgaard-Jensen</t>
  </si>
  <si>
    <t>Flora Klug</t>
  </si>
  <si>
    <t>Antal fægtere pr. runde</t>
  </si>
  <si>
    <t>LUGI Fäktförening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</si>
</sst>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9">
    <xf numFmtId="0" fontId="0" fillId="0" borderId="0" xfId="0"/>
    <xf numFmtId="0" fontId="2" fillId="2" borderId="1" xfId="1" applyFont="1" applyBorder="1" applyAlignment="1" applyProtection="1"/>
    <xf numFmtId="0" fontId="2" fillId="2" borderId="2" xfId="1" applyFont="1" applyBorder="1" applyAlignment="1" applyProtection="1"/>
    <xf numFmtId="0" fontId="2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6" fillId="2" borderId="2" xfId="1" applyFont="1" applyBorder="1" applyAlignment="1" applyProtection="1"/>
    <xf numFmtId="0" fontId="7" fillId="0" borderId="0" xfId="0" applyFont="1"/>
    <xf numFmtId="0" fontId="1" fillId="0" borderId="0" xfId="0" applyFont="1"/>
    <xf numFmtId="0" fontId="2" fillId="2" borderId="2" xfId="1" applyFont="1" applyBorder="1" applyAlignment="1" applyProtection="1">
      <alignment horizontal="left"/>
    </xf>
    <xf numFmtId="0" fontId="0" fillId="0" borderId="0" xfId="0" applyNumberForma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/>
  </cellXfs>
  <cellStyles count="2">
    <cellStyle name="Forklarende tekst" xfId="1" builtinId="53" customBuiltin="1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</font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H16" totalsRowCount="1">
  <autoFilter ref="A1:H15" xr:uid="{00000000-0009-0000-0100-000001000000}"/>
  <sortState xmlns:xlrd2="http://schemas.microsoft.com/office/spreadsheetml/2017/richdata2" ref="A2:H15">
    <sortCondition descending="1" ref="H1:H15"/>
  </sortState>
  <tableColumns count="8">
    <tableColumn id="1" xr3:uid="{00000000-0010-0000-0000-000001000000}" name="Navn"/>
    <tableColumn id="2" xr3:uid="{00000000-0010-0000-0000-000002000000}" name="Fødselsår" dataDxfId="8" totalsRowDxfId="7"/>
    <tableColumn id="3" xr3:uid="{00000000-0010-0000-0000-000003000000}" name="Kategori" dataDxfId="6" totalsRowDxfId="5"/>
    <tableColumn id="4" xr3:uid="{00000000-0010-0000-0000-000004000000}" name="Klub"/>
    <tableColumn id="5" xr3:uid="{00000000-0010-0000-0000-000005000000}" name="1. runde" dataDxfId="4"/>
    <tableColumn id="6" xr3:uid="{00000000-0010-0000-0000-000006000000}" name="2. runde" dataDxfId="3" totalsRowDxfId="2"/>
    <tableColumn id="7" xr3:uid="{00000000-0010-0000-0000-000007000000}" name="3. runde"/>
    <tableColumn id="9" xr3:uid="{00000000-0010-0000-0000-000009000000}" name="Pointsum" dataDxfId="1" totalsRowDxfId="0">
      <calculatedColumnFormula>SUM(Tabel2[[#This Row],[1. runde]:[3.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zoomScaleNormal="100" workbookViewId="0">
      <selection activeCell="J15" sqref="J15"/>
    </sheetView>
  </sheetViews>
  <sheetFormatPr defaultRowHeight="15" x14ac:dyDescent="0.25"/>
  <cols>
    <col min="1" max="1" width="23.28515625"/>
    <col min="2" max="2" width="11" style="4"/>
    <col min="3" max="3" width="10"/>
    <col min="4" max="4" width="12"/>
    <col min="5" max="5" width="10.28515625"/>
    <col min="6" max="6" width="10.28515625" style="10"/>
    <col min="7" max="7" width="10.28515625"/>
    <col min="8" max="8" width="11.28515625"/>
    <col min="9" max="1023" width="8.5703125"/>
  </cols>
  <sheetData>
    <row r="1" spans="1:8" x14ac:dyDescent="0.25">
      <c r="A1" s="1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3" t="s">
        <v>7</v>
      </c>
    </row>
    <row r="2" spans="1:8" x14ac:dyDescent="0.25">
      <c r="A2" t="s">
        <v>28</v>
      </c>
      <c r="B2" s="4">
        <v>2008</v>
      </c>
      <c r="C2" s="4" t="s">
        <v>9</v>
      </c>
      <c r="D2" t="s">
        <v>10</v>
      </c>
      <c r="E2">
        <v>80</v>
      </c>
      <c r="H2" s="14">
        <f>SUM(Tabel2[[#This Row],[1. runde]:[3. runde]])</f>
        <v>80</v>
      </c>
    </row>
    <row r="3" spans="1:8" x14ac:dyDescent="0.25">
      <c r="A3" t="s">
        <v>17</v>
      </c>
      <c r="B3" s="4">
        <v>2008</v>
      </c>
      <c r="C3" s="4" t="s">
        <v>9</v>
      </c>
      <c r="D3" t="s">
        <v>19</v>
      </c>
      <c r="E3" s="5">
        <v>75</v>
      </c>
      <c r="H3" s="6">
        <f>SUM(Tabel2[[#This Row],[1. runde]:[3. runde]])</f>
        <v>75</v>
      </c>
    </row>
    <row r="4" spans="1:8" x14ac:dyDescent="0.25">
      <c r="A4" t="s">
        <v>39</v>
      </c>
      <c r="B4" s="4">
        <v>2006</v>
      </c>
      <c r="C4" s="4" t="s">
        <v>21</v>
      </c>
      <c r="D4" s="13" t="s">
        <v>20</v>
      </c>
      <c r="E4">
        <v>59</v>
      </c>
      <c r="H4" s="6">
        <f>SUM(Tabel2[[#This Row],[1. runde]:[3. runde]])</f>
        <v>59</v>
      </c>
    </row>
    <row r="5" spans="1:8" x14ac:dyDescent="0.25">
      <c r="A5" t="s">
        <v>18</v>
      </c>
      <c r="B5" s="4">
        <v>2007</v>
      </c>
      <c r="C5" s="15" t="s">
        <v>21</v>
      </c>
      <c r="D5" s="15" t="s">
        <v>10</v>
      </c>
      <c r="E5">
        <v>54</v>
      </c>
      <c r="H5" s="14">
        <f>SUM(Tabel2[[#This Row],[1. runde]:[3. runde]])</f>
        <v>54</v>
      </c>
    </row>
    <row r="6" spans="1:8" x14ac:dyDescent="0.25">
      <c r="A6" t="s">
        <v>33</v>
      </c>
      <c r="B6" s="4">
        <v>2009</v>
      </c>
      <c r="C6" s="4" t="s">
        <v>9</v>
      </c>
      <c r="D6" s="13" t="s">
        <v>8</v>
      </c>
      <c r="E6" s="5">
        <v>54</v>
      </c>
      <c r="F6" s="11"/>
      <c r="H6" s="6">
        <f>SUM(Tabel2[[#This Row],[1. runde]:[3. runde]])</f>
        <v>54</v>
      </c>
    </row>
    <row r="7" spans="1:8" x14ac:dyDescent="0.25">
      <c r="A7" t="s">
        <v>36</v>
      </c>
      <c r="B7" s="4">
        <v>2009</v>
      </c>
      <c r="C7" s="4" t="s">
        <v>9</v>
      </c>
      <c r="D7" s="13" t="s">
        <v>37</v>
      </c>
      <c r="E7">
        <v>47</v>
      </c>
      <c r="H7" s="6">
        <f>SUM(Tabel2[[#This Row],[1. runde]:[3. runde]])</f>
        <v>47</v>
      </c>
    </row>
    <row r="8" spans="1:8" x14ac:dyDescent="0.25">
      <c r="A8" t="s">
        <v>34</v>
      </c>
      <c r="B8" s="4">
        <v>2009</v>
      </c>
      <c r="C8" s="4" t="s">
        <v>9</v>
      </c>
      <c r="D8" s="13" t="s">
        <v>8</v>
      </c>
      <c r="E8">
        <v>45</v>
      </c>
      <c r="H8" s="6">
        <f>SUM(Tabel2[[#This Row],[1. runde]:[3. runde]])</f>
        <v>45</v>
      </c>
    </row>
    <row r="9" spans="1:8" x14ac:dyDescent="0.25">
      <c r="A9" t="s">
        <v>40</v>
      </c>
      <c r="B9" s="4">
        <v>2006</v>
      </c>
      <c r="C9" s="4" t="s">
        <v>21</v>
      </c>
      <c r="D9" s="13" t="s">
        <v>8</v>
      </c>
      <c r="E9" s="5">
        <v>42</v>
      </c>
      <c r="H9" s="6">
        <f>SUM(Tabel2[[#This Row],[1. runde]:[3. runde]])</f>
        <v>42</v>
      </c>
    </row>
    <row r="10" spans="1:8" x14ac:dyDescent="0.25">
      <c r="A10" t="s">
        <v>31</v>
      </c>
      <c r="B10" s="4">
        <v>2011</v>
      </c>
      <c r="C10" s="4" t="s">
        <v>27</v>
      </c>
      <c r="D10" s="13" t="s">
        <v>11</v>
      </c>
      <c r="E10" s="5">
        <v>39</v>
      </c>
      <c r="H10" s="6">
        <f>SUM(Tabel2[[#This Row],[1. runde]:[3. runde]])</f>
        <v>39</v>
      </c>
    </row>
    <row r="11" spans="1:8" x14ac:dyDescent="0.25">
      <c r="A11" t="s">
        <v>38</v>
      </c>
      <c r="B11" s="15">
        <v>2008</v>
      </c>
      <c r="C11" s="4" t="s">
        <v>9</v>
      </c>
      <c r="D11" s="15" t="s">
        <v>8</v>
      </c>
      <c r="E11" s="5">
        <v>39</v>
      </c>
      <c r="H11" s="6">
        <f>SUM(Tabel2[[#This Row],[1. runde]:[3. runde]])</f>
        <v>39</v>
      </c>
    </row>
    <row r="12" spans="1:8" x14ac:dyDescent="0.25">
      <c r="A12" t="s">
        <v>29</v>
      </c>
      <c r="B12" s="4">
        <v>2011</v>
      </c>
      <c r="C12" s="15" t="s">
        <v>27</v>
      </c>
      <c r="D12" s="15" t="s">
        <v>11</v>
      </c>
      <c r="E12">
        <v>28</v>
      </c>
      <c r="H12" s="6">
        <f>SUM(Tabel2[[#This Row],[1. runde]:[3. runde]])</f>
        <v>28</v>
      </c>
    </row>
    <row r="13" spans="1:8" x14ac:dyDescent="0.25">
      <c r="A13" t="s">
        <v>35</v>
      </c>
      <c r="B13" s="17">
        <v>2009</v>
      </c>
      <c r="C13" s="16" t="s">
        <v>9</v>
      </c>
      <c r="D13" s="13" t="s">
        <v>8</v>
      </c>
      <c r="E13" s="5">
        <v>24</v>
      </c>
      <c r="H13" s="6">
        <f>SUM(Tabel2[[#This Row],[1. runde]:[3. runde]])</f>
        <v>24</v>
      </c>
    </row>
    <row r="14" spans="1:8" x14ac:dyDescent="0.25">
      <c r="A14" t="s">
        <v>32</v>
      </c>
      <c r="B14" s="4">
        <v>2011</v>
      </c>
      <c r="C14" s="15" t="s">
        <v>27</v>
      </c>
      <c r="D14" s="15" t="s">
        <v>10</v>
      </c>
      <c r="E14">
        <v>13</v>
      </c>
      <c r="H14" s="6">
        <f>SUM(Tabel2[[#This Row],[1. runde]:[3. runde]])</f>
        <v>13</v>
      </c>
    </row>
    <row r="15" spans="1:8" x14ac:dyDescent="0.25">
      <c r="A15" t="s">
        <v>30</v>
      </c>
      <c r="B15" s="4">
        <v>2007</v>
      </c>
      <c r="C15" s="4" t="s">
        <v>21</v>
      </c>
      <c r="D15" s="13" t="s">
        <v>11</v>
      </c>
      <c r="E15" s="5">
        <v>4</v>
      </c>
      <c r="F15" s="11"/>
      <c r="H15" s="6">
        <f>SUM(Tabel2[[#This Row],[1. runde]:[3. runde]])</f>
        <v>4</v>
      </c>
    </row>
    <row r="16" spans="1:8" x14ac:dyDescent="0.25">
      <c r="C16" s="4"/>
      <c r="H16" s="14"/>
    </row>
    <row r="17" spans="1:8" x14ac:dyDescent="0.25">
      <c r="H17" s="6"/>
    </row>
    <row r="18" spans="1:8" x14ac:dyDescent="0.25">
      <c r="A18" s="18" t="s">
        <v>41</v>
      </c>
      <c r="C18" s="4"/>
      <c r="E18" s="5">
        <f>COUNTIF(Tabel2[1. runde],"&lt;&gt;0")</f>
        <v>14</v>
      </c>
      <c r="H18" s="14"/>
    </row>
    <row r="19" spans="1:8" x14ac:dyDescent="0.25">
      <c r="B19" s="15"/>
      <c r="D19" s="15"/>
      <c r="H19" s="14"/>
    </row>
    <row r="20" spans="1:8" x14ac:dyDescent="0.25">
      <c r="C20" s="4"/>
      <c r="E20" s="5"/>
      <c r="H20" s="6"/>
    </row>
    <row r="21" spans="1:8" x14ac:dyDescent="0.25">
      <c r="C21" s="15"/>
      <c r="D21" s="4"/>
      <c r="H21" s="14"/>
    </row>
    <row r="22" spans="1:8" x14ac:dyDescent="0.25">
      <c r="C22" s="4"/>
      <c r="H22" s="6"/>
    </row>
    <row r="23" spans="1:8" x14ac:dyDescent="0.25">
      <c r="C23" s="4"/>
      <c r="H23" s="6"/>
    </row>
    <row r="24" spans="1:8" x14ac:dyDescent="0.25">
      <c r="C24" s="4"/>
      <c r="H24" s="6"/>
    </row>
    <row r="25" spans="1:8" x14ac:dyDescent="0.25">
      <c r="C25" s="4"/>
      <c r="E25" s="5"/>
      <c r="H25" s="6"/>
    </row>
    <row r="26" spans="1:8" x14ac:dyDescent="0.25">
      <c r="C26" s="4"/>
      <c r="E26" s="5"/>
      <c r="H26" s="6"/>
    </row>
    <row r="27" spans="1:8" x14ac:dyDescent="0.25">
      <c r="C27" s="4"/>
      <c r="E27" s="5"/>
      <c r="H27" s="6"/>
    </row>
    <row r="28" spans="1:8" x14ac:dyDescent="0.25">
      <c r="C28" s="4"/>
      <c r="E28" s="5"/>
      <c r="H28" s="6"/>
    </row>
    <row r="29" spans="1:8" x14ac:dyDescent="0.25">
      <c r="C29" s="4"/>
      <c r="H29" s="6"/>
    </row>
    <row r="30" spans="1:8" x14ac:dyDescent="0.25">
      <c r="C30" s="13"/>
      <c r="D30" s="4"/>
      <c r="H30" s="14"/>
    </row>
    <row r="31" spans="1:8" x14ac:dyDescent="0.25">
      <c r="C31" s="4"/>
      <c r="E31" s="5"/>
      <c r="H31" s="6"/>
    </row>
    <row r="32" spans="1:8" x14ac:dyDescent="0.25">
      <c r="C32" s="4"/>
      <c r="E32" s="5"/>
      <c r="H32" s="6"/>
    </row>
    <row r="33" spans="2:8" x14ac:dyDescent="0.25">
      <c r="C33" s="4"/>
      <c r="H33" s="6"/>
    </row>
    <row r="34" spans="2:8" x14ac:dyDescent="0.25">
      <c r="C34" s="4"/>
      <c r="H34" s="6"/>
    </row>
    <row r="35" spans="2:8" x14ac:dyDescent="0.25">
      <c r="C35" s="4"/>
      <c r="D35" s="13"/>
      <c r="H35" s="14"/>
    </row>
    <row r="36" spans="2:8" x14ac:dyDescent="0.25">
      <c r="C36" s="4"/>
      <c r="D36" s="13"/>
      <c r="H36" s="14"/>
    </row>
    <row r="37" spans="2:8" x14ac:dyDescent="0.25">
      <c r="C37" s="4"/>
      <c r="H37" s="6"/>
    </row>
    <row r="38" spans="2:8" x14ac:dyDescent="0.25">
      <c r="B38" s="17"/>
      <c r="C38" s="16"/>
      <c r="H38" s="14"/>
    </row>
    <row r="39" spans="2:8" x14ac:dyDescent="0.25">
      <c r="C39" s="4"/>
      <c r="D39" s="13"/>
      <c r="H39" s="14"/>
    </row>
    <row r="40" spans="2:8" x14ac:dyDescent="0.25">
      <c r="C40" s="4"/>
      <c r="H40" s="6"/>
    </row>
    <row r="41" spans="2:8" x14ac:dyDescent="0.25">
      <c r="C41" s="4"/>
      <c r="E41" s="5"/>
      <c r="H41" s="6"/>
    </row>
    <row r="42" spans="2:8" x14ac:dyDescent="0.25">
      <c r="C42" s="4"/>
      <c r="H42" s="6"/>
    </row>
    <row r="43" spans="2:8" x14ac:dyDescent="0.25">
      <c r="C43" s="4"/>
      <c r="H43" s="6"/>
    </row>
    <row r="44" spans="2:8" x14ac:dyDescent="0.25">
      <c r="C44" s="4"/>
      <c r="H44" s="6"/>
    </row>
    <row r="45" spans="2:8" x14ac:dyDescent="0.25">
      <c r="C45" s="4"/>
      <c r="H45" s="6"/>
    </row>
    <row r="46" spans="2:8" x14ac:dyDescent="0.25">
      <c r="C46" s="4"/>
      <c r="H46" s="6"/>
    </row>
    <row r="47" spans="2:8" x14ac:dyDescent="0.25">
      <c r="C47" s="4"/>
      <c r="D47" s="13"/>
      <c r="H47" s="14"/>
    </row>
    <row r="48" spans="2:8" x14ac:dyDescent="0.25">
      <c r="C48" s="4"/>
      <c r="H48" s="6"/>
    </row>
    <row r="49" spans="3:8" x14ac:dyDescent="0.25">
      <c r="C49" s="15"/>
      <c r="D49" s="4"/>
      <c r="H49" s="14"/>
    </row>
    <row r="50" spans="3:8" x14ac:dyDescent="0.25">
      <c r="H50" s="6"/>
    </row>
    <row r="51" spans="3:8" x14ac:dyDescent="0.25">
      <c r="H51" s="6"/>
    </row>
    <row r="52" spans="3:8" x14ac:dyDescent="0.25">
      <c r="F52"/>
      <c r="H52" s="6"/>
    </row>
    <row r="53" spans="3:8" x14ac:dyDescent="0.25">
      <c r="H53" s="6"/>
    </row>
    <row r="54" spans="3:8" x14ac:dyDescent="0.25">
      <c r="H54" s="6"/>
    </row>
    <row r="55" spans="3:8" x14ac:dyDescent="0.25">
      <c r="H55" s="6"/>
    </row>
    <row r="56" spans="3:8" x14ac:dyDescent="0.25">
      <c r="H56" s="6"/>
    </row>
    <row r="57" spans="3:8" x14ac:dyDescent="0.25">
      <c r="H57" s="6"/>
    </row>
    <row r="58" spans="3:8" x14ac:dyDescent="0.25">
      <c r="H58" s="6"/>
    </row>
    <row r="59" spans="3:8" x14ac:dyDescent="0.25">
      <c r="H59" s="6"/>
    </row>
    <row r="60" spans="3:8" x14ac:dyDescent="0.25">
      <c r="H60" s="6"/>
    </row>
  </sheetData>
  <pageMargins left="0.7" right="0.7" top="0.75" bottom="0.75" header="0.51180555555555496" footer="0.51180555555555496"/>
  <pageSetup paperSize="9" scale="88" firstPageNumber="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E28" sqref="E28"/>
    </sheetView>
  </sheetViews>
  <sheetFormatPr defaultRowHeight="15" x14ac:dyDescent="0.25"/>
  <cols>
    <col min="1" max="1025" width="8.5703125"/>
  </cols>
  <sheetData>
    <row r="1" spans="1:9" ht="16.149999999999999" customHeight="1" x14ac:dyDescent="0.25">
      <c r="A1" s="7" t="s">
        <v>12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25">
      <c r="A2" s="7" t="s">
        <v>13</v>
      </c>
      <c r="B2" s="7"/>
      <c r="C2" s="7"/>
      <c r="D2" s="7"/>
      <c r="E2" s="7"/>
      <c r="F2" s="7"/>
      <c r="G2" s="7"/>
      <c r="H2" s="7"/>
      <c r="I2" s="7"/>
    </row>
    <row r="3" spans="1:9" ht="20.45" customHeight="1" x14ac:dyDescent="0.25">
      <c r="A3" s="8" t="s">
        <v>14</v>
      </c>
    </row>
    <row r="4" spans="1:9" ht="17.45" customHeight="1" x14ac:dyDescent="0.25">
      <c r="A4" s="8" t="s">
        <v>15</v>
      </c>
    </row>
    <row r="5" spans="1:9" x14ac:dyDescent="0.25">
      <c r="A5" t="s">
        <v>16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6"/>
  <sheetViews>
    <sheetView tabSelected="1" workbookViewId="0">
      <selection activeCell="B9" sqref="B9"/>
    </sheetView>
  </sheetViews>
  <sheetFormatPr defaultRowHeight="15" x14ac:dyDescent="0.25"/>
  <cols>
    <col min="2" max="2" width="31.85546875" bestFit="1" customWidth="1"/>
  </cols>
  <sheetData>
    <row r="1" spans="1:2" x14ac:dyDescent="0.25">
      <c r="A1" t="s">
        <v>11</v>
      </c>
      <c r="B1" t="s">
        <v>22</v>
      </c>
    </row>
    <row r="2" spans="1:2" x14ac:dyDescent="0.25">
      <c r="A2" t="s">
        <v>19</v>
      </c>
      <c r="B2" t="s">
        <v>23</v>
      </c>
    </row>
    <row r="3" spans="1:2" x14ac:dyDescent="0.25">
      <c r="A3" t="s">
        <v>8</v>
      </c>
      <c r="B3" t="s">
        <v>24</v>
      </c>
    </row>
    <row r="4" spans="1:2" x14ac:dyDescent="0.25">
      <c r="A4" t="s">
        <v>10</v>
      </c>
      <c r="B4" t="s">
        <v>25</v>
      </c>
    </row>
    <row r="5" spans="1:2" x14ac:dyDescent="0.25">
      <c r="A5" t="s">
        <v>37</v>
      </c>
      <c r="B5" t="s">
        <v>42</v>
      </c>
    </row>
    <row r="6" spans="1:2" x14ac:dyDescent="0.25">
      <c r="A6" t="s">
        <v>20</v>
      </c>
      <c r="B6" t="s">
        <v>26</v>
      </c>
    </row>
  </sheetData>
  <sortState xmlns:xlrd2="http://schemas.microsoft.com/office/spreadsheetml/2017/richdata2" ref="A1:B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Marianne Ipsen</cp:lastModifiedBy>
  <cp:revision>1</cp:revision>
  <cp:lastPrinted>2019-11-26T07:28:13Z</cp:lastPrinted>
  <dcterms:created xsi:type="dcterms:W3CDTF">2017-11-20T09:33:57Z</dcterms:created>
  <dcterms:modified xsi:type="dcterms:W3CDTF">2019-11-26T07:28:42Z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