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F:\DFF\SEKRETARIATET\Hjemmeside\"/>
    </mc:Choice>
  </mc:AlternateContent>
  <bookViews>
    <workbookView xWindow="0" yWindow="0" windowWidth="20160" windowHeight="8172" tabRatio="992"/>
  </bookViews>
  <sheets>
    <sheet name="Resultater" sheetId="1" r:id="rId1"/>
    <sheet name="Om oversigten" sheetId="2" r:id="rId2"/>
    <sheet name="Klubforkortelser" sheetId="3" r:id="rId3"/>
  </sheets>
  <calcPr calcId="179017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8" i="1" l="1"/>
  <c r="I13" i="1"/>
  <c r="I25" i="1"/>
  <c r="I26" i="1"/>
  <c r="I29" i="1"/>
  <c r="I24" i="1"/>
  <c r="I27" i="1"/>
  <c r="I34" i="1"/>
  <c r="I35" i="1"/>
  <c r="I14" i="1"/>
  <c r="I17" i="1"/>
  <c r="I20" i="1"/>
  <c r="I33" i="1"/>
  <c r="I36" i="1"/>
  <c r="I37" i="1"/>
  <c r="I15" i="1"/>
  <c r="I21" i="1"/>
  <c r="I7" i="1" l="1"/>
  <c r="I11" i="1"/>
  <c r="I22" i="1"/>
  <c r="I23" i="1"/>
  <c r="I31" i="1"/>
  <c r="I6" i="1"/>
  <c r="I16" i="1"/>
  <c r="I30" i="1"/>
  <c r="I9" i="1"/>
  <c r="I18" i="1"/>
  <c r="I5" i="1"/>
  <c r="I32" i="1"/>
  <c r="I3" i="1"/>
  <c r="I10" i="1"/>
  <c r="I8" i="1"/>
  <c r="I12" i="1"/>
  <c r="I2" i="1"/>
  <c r="I19" i="1"/>
  <c r="I4" i="1"/>
</calcChain>
</file>

<file path=xl/sharedStrings.xml><?xml version="1.0" encoding="utf-8"?>
<sst xmlns="http://schemas.openxmlformats.org/spreadsheetml/2006/main" count="136" uniqueCount="67">
  <si>
    <t>Navn</t>
  </si>
  <si>
    <t>Fødselsår</t>
  </si>
  <si>
    <t>Kategori</t>
  </si>
  <si>
    <t>Klub</t>
  </si>
  <si>
    <t>1. runde</t>
  </si>
  <si>
    <t>2. runde</t>
  </si>
  <si>
    <t>3. runde</t>
  </si>
  <si>
    <t>4. runde</t>
  </si>
  <si>
    <t>Pointsum</t>
  </si>
  <si>
    <t>Arthur Amler-Terkelsen</t>
  </si>
  <si>
    <t>FSF</t>
  </si>
  <si>
    <t>Viggo Kragh Paaskesen</t>
  </si>
  <si>
    <t>Mikkel Riber</t>
  </si>
  <si>
    <t>Puslinge</t>
  </si>
  <si>
    <t>HFK</t>
  </si>
  <si>
    <t>FKT</t>
  </si>
  <si>
    <t>Lucia Castelli</t>
  </si>
  <si>
    <t>Fægterne er som udgangspunkt sorteret efter det samlede pointantal i fleuretcuppen.</t>
  </si>
  <si>
    <t>Der kan rangeres for hver enkelt runde ved at vælge denne og sorterer fra størst til mindst.</t>
  </si>
  <si>
    <r>
      <rPr>
        <sz val="12"/>
        <color rgb="FF000000"/>
        <rFont val="Calibri"/>
        <family val="2"/>
        <charset val="1"/>
      </rPr>
      <t xml:space="preserve">Enkelte aldersgrupper kan vælges fra </t>
    </r>
    <r>
      <rPr>
        <i/>
        <sz val="12"/>
        <color rgb="FF000000"/>
        <rFont val="Calibri"/>
        <family val="2"/>
        <charset val="1"/>
      </rPr>
      <t>Kategori</t>
    </r>
    <r>
      <rPr>
        <sz val="12"/>
        <color rgb="FF000000"/>
        <rFont val="Calibri"/>
        <family val="2"/>
        <charset val="1"/>
      </rPr>
      <t xml:space="preserve">-kolonnen </t>
    </r>
  </si>
  <si>
    <t>Hver fægter tildelles 1 point pr touché og 2 point pr, vunden kamp</t>
  </si>
  <si>
    <t>Hvis der for den enkelte fægter står noteret 0 point for den givne runde, betyder det at fægteren ikke har deltaget</t>
  </si>
  <si>
    <t>Hjalte Vingaard-Larsson</t>
  </si>
  <si>
    <t>Amina Hassouni</t>
  </si>
  <si>
    <t>Andreas Thomsen</t>
  </si>
  <si>
    <t>Ida Vergo</t>
  </si>
  <si>
    <t>Thomas Skov Jensen</t>
  </si>
  <si>
    <t>Cornelius Greve</t>
  </si>
  <si>
    <t>Sif Kristiansson</t>
  </si>
  <si>
    <t>Carlos Rosenkilde Mulder</t>
  </si>
  <si>
    <t>Theresa Garde-Tschertok</t>
  </si>
  <si>
    <t>Carl-Emil Arup Neergaard</t>
  </si>
  <si>
    <t>Salah-Udeen Holalam</t>
  </si>
  <si>
    <t>FKTV</t>
  </si>
  <si>
    <t>RUF</t>
  </si>
  <si>
    <t>Emil Ladenburg</t>
  </si>
  <si>
    <t>Marie Greve</t>
  </si>
  <si>
    <t>Jakob de Richelieu</t>
  </si>
  <si>
    <t>Tobias Folseng</t>
  </si>
  <si>
    <t>NFK</t>
  </si>
  <si>
    <t>Dreng/Pige</t>
  </si>
  <si>
    <t>Fægteklubben Trekanten</t>
  </si>
  <si>
    <t>Fægteklubben Trekanten Vordingborg</t>
  </si>
  <si>
    <t>Frederiksberg Slots Fægteklub</t>
  </si>
  <si>
    <t>Hellerup Fægteklub</t>
  </si>
  <si>
    <t>Københavns Fægteklub</t>
  </si>
  <si>
    <t>Næstved Fægteklub</t>
  </si>
  <si>
    <t>Rudersdal Fægteklub</t>
  </si>
  <si>
    <t>Oskar Torpegaard</t>
  </si>
  <si>
    <t>Miniorer</t>
  </si>
  <si>
    <t>Bilal Essabar</t>
  </si>
  <si>
    <t>Patrick Høgh Petersen</t>
  </si>
  <si>
    <t>Charlotte Marnane</t>
  </si>
  <si>
    <t>Mathias Høgh Petersen</t>
  </si>
  <si>
    <t>Theo Sasaki Winther</t>
  </si>
  <si>
    <t>William Rosenkrands</t>
  </si>
  <si>
    <t>Chayenn Richardt</t>
  </si>
  <si>
    <t>Adrian Høgh Petersen</t>
  </si>
  <si>
    <t>William Frederiksen</t>
  </si>
  <si>
    <t>Alexander Marnane</t>
  </si>
  <si>
    <t>Marcus Karlsen</t>
  </si>
  <si>
    <t>Ole Karl Risak Skov</t>
  </si>
  <si>
    <t>Zakaria El Haddadi</t>
  </si>
  <si>
    <t>Olivia Grunnet</t>
  </si>
  <si>
    <t>Olivia Kardø</t>
  </si>
  <si>
    <t>Catharina Toftegaard Rye</t>
  </si>
  <si>
    <t>KØF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</si>
</sst>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i/>
      <sz val="12"/>
      <color rgb="FF000000"/>
      <name val="Calibri"/>
      <family val="2"/>
      <charset val="1"/>
    </font>
    <font>
      <sz val="11"/>
      <color rgb="FFFFFFFF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70AD47"/>
        <bgColor rgb="FF339966"/>
      </patternFill>
    </fill>
  </fills>
  <borders count="4">
    <border>
      <left/>
      <right/>
      <top/>
      <bottom/>
      <diagonal/>
    </border>
    <border>
      <left style="thin">
        <color rgb="FF8FAADC"/>
      </left>
      <right/>
      <top/>
      <bottom style="thin">
        <color rgb="FF8FAADC"/>
      </bottom>
      <diagonal/>
    </border>
    <border>
      <left/>
      <right/>
      <top/>
      <bottom style="thin">
        <color rgb="FF8FAADC"/>
      </bottom>
      <diagonal/>
    </border>
    <border>
      <left/>
      <right style="thin">
        <color rgb="FF8FAADC"/>
      </right>
      <top/>
      <bottom style="thin">
        <color rgb="FF8FAADC"/>
      </bottom>
      <diagonal/>
    </border>
  </borders>
  <cellStyleXfs count="2">
    <xf numFmtId="0" fontId="0" fillId="0" borderId="0"/>
    <xf numFmtId="0" fontId="2" fillId="2" borderId="0" applyBorder="0" applyProtection="0"/>
  </cellStyleXfs>
  <cellXfs count="13">
    <xf numFmtId="0" fontId="0" fillId="0" borderId="0" xfId="0"/>
    <xf numFmtId="0" fontId="2" fillId="2" borderId="1" xfId="1" applyFont="1" applyBorder="1" applyAlignment="1" applyProtection="1"/>
    <xf numFmtId="0" fontId="2" fillId="2" borderId="2" xfId="1" applyFont="1" applyBorder="1" applyAlignment="1" applyProtection="1"/>
    <xf numFmtId="0" fontId="2" fillId="2" borderId="3" xfId="1" applyFont="1" applyBorder="1" applyAlignment="1" applyProtection="1"/>
    <xf numFmtId="0" fontId="0" fillId="0" borderId="0" xfId="0" applyAlignment="1">
      <alignment horizontal="left"/>
    </xf>
    <xf numFmtId="0" fontId="0" fillId="0" borderId="0" xfId="0" applyAlignme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6" fillId="2" borderId="2" xfId="1" applyFont="1" applyBorder="1" applyAlignment="1" applyProtection="1"/>
    <xf numFmtId="0" fontId="7" fillId="0" borderId="0" xfId="0" applyFont="1"/>
    <xf numFmtId="0" fontId="1" fillId="0" borderId="0" xfId="0" applyFont="1"/>
    <xf numFmtId="0" fontId="2" fillId="2" borderId="2" xfId="1" applyFont="1" applyBorder="1" applyAlignment="1" applyProtection="1">
      <alignment horizontal="left"/>
    </xf>
  </cellXfs>
  <cellStyles count="2">
    <cellStyle name="Forklarende tekst" xfId="1" builtinId="53" customBuiltin="1"/>
    <cellStyle name="Normal" xfId="0" builtinId="0"/>
  </cellStyles>
  <dxfs count="4">
    <dxf>
      <numFmt numFmtId="0" formatCode="General"/>
    </dxf>
    <dxf>
      <font>
        <b val="0"/>
      </font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2" displayName="Tabel2" ref="A1:I37" totalsRowShown="0">
  <autoFilter ref="A1:I37"/>
  <sortState ref="A2:I37">
    <sortCondition descending="1" ref="I1:I37"/>
  </sortState>
  <tableColumns count="9">
    <tableColumn id="1" name="Navn"/>
    <tableColumn id="2" name="Fødselsår" dataDxfId="3"/>
    <tableColumn id="3" name="Kategori" dataDxfId="2"/>
    <tableColumn id="4" name="Klub"/>
    <tableColumn id="5" name="1. runde"/>
    <tableColumn id="6" name="2. runde" dataDxfId="1"/>
    <tableColumn id="7" name="3. runde"/>
    <tableColumn id="8" name="4. runde"/>
    <tableColumn id="9" name="Pointsum" dataDxfId="0">
      <calculatedColumnFormula>SUM(Tabel2[[#This Row],[1. runde]:[4. runde]])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Normal="100" workbookViewId="0">
      <selection activeCell="K12" sqref="K12"/>
    </sheetView>
  </sheetViews>
  <sheetFormatPr defaultRowHeight="14.4" x14ac:dyDescent="0.3"/>
  <cols>
    <col min="1" max="1" width="23.21875"/>
    <col min="2" max="2" width="11" style="4"/>
    <col min="3" max="3" width="10"/>
    <col min="4" max="4" width="12"/>
    <col min="5" max="5" width="10.33203125"/>
    <col min="6" max="6" width="10.33203125" style="10"/>
    <col min="7" max="8" width="10.33203125"/>
    <col min="9" max="9" width="11.21875"/>
    <col min="10" max="1025" width="8.5546875"/>
  </cols>
  <sheetData>
    <row r="1" spans="1:9" x14ac:dyDescent="0.3">
      <c r="A1" s="1" t="s">
        <v>0</v>
      </c>
      <c r="B1" s="12" t="s">
        <v>1</v>
      </c>
      <c r="C1" s="2" t="s">
        <v>2</v>
      </c>
      <c r="D1" s="2" t="s">
        <v>3</v>
      </c>
      <c r="E1" s="2" t="s">
        <v>4</v>
      </c>
      <c r="F1" s="9" t="s">
        <v>5</v>
      </c>
      <c r="G1" s="2" t="s">
        <v>6</v>
      </c>
      <c r="H1" s="2" t="s">
        <v>7</v>
      </c>
      <c r="I1" s="3" t="s">
        <v>8</v>
      </c>
    </row>
    <row r="2" spans="1:9" x14ac:dyDescent="0.3">
      <c r="A2" t="s">
        <v>37</v>
      </c>
      <c r="B2" s="4">
        <v>2005</v>
      </c>
      <c r="C2" s="4" t="s">
        <v>40</v>
      </c>
      <c r="D2" t="s">
        <v>14</v>
      </c>
      <c r="E2">
        <v>54</v>
      </c>
      <c r="F2" s="10">
        <v>94</v>
      </c>
      <c r="I2" s="6">
        <f>SUM(Tabel2[[#This Row],[1. runde]:[4. runde]])</f>
        <v>148</v>
      </c>
    </row>
    <row r="3" spans="1:9" x14ac:dyDescent="0.3">
      <c r="A3" t="s">
        <v>9</v>
      </c>
      <c r="B3" s="4">
        <v>2005</v>
      </c>
      <c r="C3" s="4" t="s">
        <v>40</v>
      </c>
      <c r="D3" t="s">
        <v>10</v>
      </c>
      <c r="E3" s="5">
        <v>37</v>
      </c>
      <c r="F3" s="10">
        <v>94</v>
      </c>
      <c r="I3" s="6">
        <f>SUM(Tabel2[[#This Row],[1. runde]:[4. runde]])</f>
        <v>131</v>
      </c>
    </row>
    <row r="4" spans="1:9" x14ac:dyDescent="0.3">
      <c r="A4" t="s">
        <v>26</v>
      </c>
      <c r="B4" s="4">
        <v>2005</v>
      </c>
      <c r="C4" s="4" t="s">
        <v>40</v>
      </c>
      <c r="D4" t="s">
        <v>10</v>
      </c>
      <c r="E4" s="5">
        <v>36</v>
      </c>
      <c r="F4" s="10">
        <v>67</v>
      </c>
      <c r="I4" s="6">
        <f>SUM(Tabel2[[#This Row],[1. runde]:[4. runde]])</f>
        <v>103</v>
      </c>
    </row>
    <row r="5" spans="1:9" x14ac:dyDescent="0.3">
      <c r="A5" t="s">
        <v>32</v>
      </c>
      <c r="B5" s="4">
        <v>2007</v>
      </c>
      <c r="C5" s="4" t="s">
        <v>13</v>
      </c>
      <c r="D5" t="s">
        <v>66</v>
      </c>
      <c r="E5" s="5">
        <v>51</v>
      </c>
      <c r="F5" s="10">
        <v>46</v>
      </c>
      <c r="I5" s="6">
        <f>SUM(Tabel2[[#This Row],[1. runde]:[4. runde]])</f>
        <v>97</v>
      </c>
    </row>
    <row r="6" spans="1:9" x14ac:dyDescent="0.3">
      <c r="A6" t="s">
        <v>24</v>
      </c>
      <c r="B6" s="4">
        <v>2008</v>
      </c>
      <c r="C6" s="4" t="s">
        <v>13</v>
      </c>
      <c r="D6" t="s">
        <v>66</v>
      </c>
      <c r="E6" s="5">
        <v>40</v>
      </c>
      <c r="F6" s="11">
        <v>48</v>
      </c>
      <c r="I6" s="6">
        <f>SUM(Tabel2[[#This Row],[1. runde]:[4. runde]])</f>
        <v>88</v>
      </c>
    </row>
    <row r="7" spans="1:9" x14ac:dyDescent="0.3">
      <c r="A7" t="s">
        <v>27</v>
      </c>
      <c r="B7" s="4">
        <v>2008</v>
      </c>
      <c r="C7" s="4" t="s">
        <v>13</v>
      </c>
      <c r="D7" t="s">
        <v>66</v>
      </c>
      <c r="E7" s="5">
        <v>55</v>
      </c>
      <c r="F7" s="11">
        <v>32</v>
      </c>
      <c r="I7" s="6">
        <f>SUM(Tabel2[[#This Row],[1. runde]:[4. runde]])</f>
        <v>87</v>
      </c>
    </row>
    <row r="8" spans="1:9" x14ac:dyDescent="0.3">
      <c r="A8" t="s">
        <v>12</v>
      </c>
      <c r="B8" s="4">
        <v>2006</v>
      </c>
      <c r="C8" s="4" t="s">
        <v>40</v>
      </c>
      <c r="D8" t="s">
        <v>39</v>
      </c>
      <c r="E8" s="5">
        <v>28</v>
      </c>
      <c r="F8" s="10">
        <v>53</v>
      </c>
      <c r="I8" s="6">
        <f>SUM(Tabel2[[#This Row],[1. runde]:[4. runde]])</f>
        <v>81</v>
      </c>
    </row>
    <row r="9" spans="1:9" x14ac:dyDescent="0.3">
      <c r="A9" t="s">
        <v>22</v>
      </c>
      <c r="B9" s="4">
        <v>2007</v>
      </c>
      <c r="C9" s="4" t="s">
        <v>13</v>
      </c>
      <c r="D9" t="s">
        <v>10</v>
      </c>
      <c r="E9">
        <v>39</v>
      </c>
      <c r="F9" s="10">
        <v>42</v>
      </c>
      <c r="I9" s="6">
        <f>SUM(Tabel2[[#This Row],[1. runde]:[4. runde]])</f>
        <v>81</v>
      </c>
    </row>
    <row r="10" spans="1:9" x14ac:dyDescent="0.3">
      <c r="A10" t="s">
        <v>36</v>
      </c>
      <c r="B10" s="4">
        <v>2006</v>
      </c>
      <c r="C10" s="4" t="s">
        <v>40</v>
      </c>
      <c r="D10" t="s">
        <v>66</v>
      </c>
      <c r="E10" s="5">
        <v>30</v>
      </c>
      <c r="F10" s="10">
        <v>36</v>
      </c>
      <c r="I10" s="6">
        <f>SUM(Tabel2[[#This Row],[1. runde]:[4. runde]])</f>
        <v>66</v>
      </c>
    </row>
    <row r="11" spans="1:9" x14ac:dyDescent="0.3">
      <c r="A11" t="s">
        <v>16</v>
      </c>
      <c r="B11" s="4">
        <v>2007</v>
      </c>
      <c r="C11" s="4" t="s">
        <v>13</v>
      </c>
      <c r="D11" t="s">
        <v>15</v>
      </c>
      <c r="E11" s="5">
        <v>64</v>
      </c>
      <c r="F11" s="10">
        <v>0</v>
      </c>
      <c r="I11" s="6">
        <f>SUM(Tabel2[[#This Row],[1. runde]:[4. runde]])</f>
        <v>64</v>
      </c>
    </row>
    <row r="12" spans="1:9" x14ac:dyDescent="0.3">
      <c r="A12" t="s">
        <v>11</v>
      </c>
      <c r="B12" s="4">
        <v>2005</v>
      </c>
      <c r="C12" s="4" t="s">
        <v>40</v>
      </c>
      <c r="D12" t="s">
        <v>14</v>
      </c>
      <c r="E12">
        <v>59</v>
      </c>
      <c r="F12" s="10">
        <v>0</v>
      </c>
      <c r="I12" s="6">
        <f>SUM(Tabel2[[#This Row],[1. runde]:[4. runde]])</f>
        <v>59</v>
      </c>
    </row>
    <row r="13" spans="1:9" x14ac:dyDescent="0.3">
      <c r="A13" t="s">
        <v>50</v>
      </c>
      <c r="B13" s="4">
        <v>2009</v>
      </c>
      <c r="C13" s="4" t="s">
        <v>49</v>
      </c>
      <c r="D13" t="s">
        <v>66</v>
      </c>
      <c r="E13">
        <v>0</v>
      </c>
      <c r="F13" s="10">
        <v>56</v>
      </c>
      <c r="I13" s="6">
        <f>SUM(Tabel2[[#This Row],[1. runde]:[4. runde]])</f>
        <v>56</v>
      </c>
    </row>
    <row r="14" spans="1:9" x14ac:dyDescent="0.3">
      <c r="A14" t="s">
        <v>58</v>
      </c>
      <c r="B14" s="4">
        <v>2007</v>
      </c>
      <c r="C14" s="4" t="s">
        <v>13</v>
      </c>
      <c r="D14" t="s">
        <v>66</v>
      </c>
      <c r="E14">
        <v>0</v>
      </c>
      <c r="F14" s="10">
        <v>56</v>
      </c>
      <c r="I14" s="6">
        <f>SUM(Tabel2[[#This Row],[1. runde]:[4. runde]])</f>
        <v>56</v>
      </c>
    </row>
    <row r="15" spans="1:9" x14ac:dyDescent="0.3">
      <c r="A15" t="s">
        <v>64</v>
      </c>
      <c r="B15" s="4">
        <v>2006</v>
      </c>
      <c r="C15" s="4" t="s">
        <v>40</v>
      </c>
      <c r="D15" t="s">
        <v>66</v>
      </c>
      <c r="E15">
        <v>0</v>
      </c>
      <c r="F15" s="10">
        <v>55</v>
      </c>
      <c r="I15" s="6">
        <f>SUM(Tabel2[[#This Row],[1. runde]:[4. runde]])</f>
        <v>55</v>
      </c>
    </row>
    <row r="16" spans="1:9" x14ac:dyDescent="0.3">
      <c r="A16" t="s">
        <v>30</v>
      </c>
      <c r="B16" s="4">
        <v>2007</v>
      </c>
      <c r="C16" s="4" t="s">
        <v>13</v>
      </c>
      <c r="D16" t="s">
        <v>34</v>
      </c>
      <c r="E16" s="5">
        <v>55</v>
      </c>
      <c r="F16" s="10">
        <v>0</v>
      </c>
      <c r="I16" s="6">
        <f>SUM(Tabel2[[#This Row],[1. runde]:[4. runde]])</f>
        <v>55</v>
      </c>
    </row>
    <row r="17" spans="1:9" x14ac:dyDescent="0.3">
      <c r="A17" t="s">
        <v>59</v>
      </c>
      <c r="B17" s="4">
        <v>2007</v>
      </c>
      <c r="C17" s="4" t="s">
        <v>13</v>
      </c>
      <c r="D17" t="s">
        <v>66</v>
      </c>
      <c r="E17">
        <v>0</v>
      </c>
      <c r="F17" s="10">
        <v>50</v>
      </c>
      <c r="I17" s="6">
        <f>SUM(Tabel2[[#This Row],[1. runde]:[4. runde]])</f>
        <v>50</v>
      </c>
    </row>
    <row r="18" spans="1:9" x14ac:dyDescent="0.3">
      <c r="A18" t="s">
        <v>31</v>
      </c>
      <c r="B18" s="4">
        <v>2007</v>
      </c>
      <c r="C18" s="4" t="s">
        <v>13</v>
      </c>
      <c r="D18" t="s">
        <v>14</v>
      </c>
      <c r="E18" s="5">
        <v>48</v>
      </c>
      <c r="F18" s="10">
        <v>0</v>
      </c>
      <c r="I18" s="6">
        <f>SUM(Tabel2[[#This Row],[1. runde]:[4. runde]])</f>
        <v>48</v>
      </c>
    </row>
    <row r="19" spans="1:9" x14ac:dyDescent="0.3">
      <c r="A19" t="s">
        <v>38</v>
      </c>
      <c r="B19" s="4">
        <v>2005</v>
      </c>
      <c r="C19" s="4" t="s">
        <v>40</v>
      </c>
      <c r="D19" t="s">
        <v>10</v>
      </c>
      <c r="E19" s="5">
        <v>17</v>
      </c>
      <c r="F19" s="10">
        <v>30</v>
      </c>
      <c r="I19" s="6">
        <f>SUM(Tabel2[[#This Row],[1. runde]:[4. runde]])</f>
        <v>47</v>
      </c>
    </row>
    <row r="20" spans="1:9" x14ac:dyDescent="0.3">
      <c r="A20" t="s">
        <v>60</v>
      </c>
      <c r="B20" s="4">
        <v>2007</v>
      </c>
      <c r="C20" s="4" t="s">
        <v>13</v>
      </c>
      <c r="D20" t="s">
        <v>15</v>
      </c>
      <c r="E20">
        <v>0</v>
      </c>
      <c r="F20" s="10">
        <v>45</v>
      </c>
      <c r="I20" s="6">
        <f>SUM(Tabel2[[#This Row],[1. runde]:[4. runde]])</f>
        <v>45</v>
      </c>
    </row>
    <row r="21" spans="1:9" x14ac:dyDescent="0.3">
      <c r="A21" t="s">
        <v>65</v>
      </c>
      <c r="B21" s="4">
        <v>2006</v>
      </c>
      <c r="C21" s="4" t="s">
        <v>40</v>
      </c>
      <c r="D21" t="s">
        <v>66</v>
      </c>
      <c r="E21">
        <v>0</v>
      </c>
      <c r="F21" s="10">
        <v>43</v>
      </c>
      <c r="I21" s="6">
        <f>SUM(Tabel2[[#This Row],[1. runde]:[4. runde]])</f>
        <v>43</v>
      </c>
    </row>
    <row r="22" spans="1:9" x14ac:dyDescent="0.3">
      <c r="A22" t="s">
        <v>28</v>
      </c>
      <c r="B22" s="4">
        <v>2008</v>
      </c>
      <c r="C22" s="4" t="s">
        <v>13</v>
      </c>
      <c r="D22" t="s">
        <v>33</v>
      </c>
      <c r="E22" s="5">
        <v>39</v>
      </c>
      <c r="F22" s="10">
        <v>0</v>
      </c>
      <c r="I22" s="6">
        <f>SUM(Tabel2[[#This Row],[1. runde]:[4. runde]])</f>
        <v>39</v>
      </c>
    </row>
    <row r="23" spans="1:9" x14ac:dyDescent="0.3">
      <c r="A23" t="s">
        <v>29</v>
      </c>
      <c r="B23" s="4">
        <v>2008</v>
      </c>
      <c r="C23" s="4" t="s">
        <v>13</v>
      </c>
      <c r="D23" t="s">
        <v>33</v>
      </c>
      <c r="E23" s="5">
        <v>39</v>
      </c>
      <c r="F23" s="10">
        <v>0</v>
      </c>
      <c r="I23" s="6">
        <f>SUM(Tabel2[[#This Row],[1. runde]:[4. runde]])</f>
        <v>39</v>
      </c>
    </row>
    <row r="24" spans="1:9" x14ac:dyDescent="0.3">
      <c r="A24" t="s">
        <v>54</v>
      </c>
      <c r="B24" s="4">
        <v>2008</v>
      </c>
      <c r="C24" s="4" t="s">
        <v>13</v>
      </c>
      <c r="D24" t="s">
        <v>14</v>
      </c>
      <c r="E24">
        <v>0</v>
      </c>
      <c r="F24" s="10">
        <v>38</v>
      </c>
      <c r="I24" s="6">
        <f>SUM(Tabel2[[#This Row],[1. runde]:[4. runde]])</f>
        <v>38</v>
      </c>
    </row>
    <row r="25" spans="1:9" x14ac:dyDescent="0.3">
      <c r="A25" t="s">
        <v>51</v>
      </c>
      <c r="B25" s="4">
        <v>2009</v>
      </c>
      <c r="C25" s="4" t="s">
        <v>49</v>
      </c>
      <c r="D25" t="s">
        <v>14</v>
      </c>
      <c r="E25">
        <v>0</v>
      </c>
      <c r="F25" s="10">
        <v>36</v>
      </c>
      <c r="I25" s="6">
        <f>SUM(Tabel2[[#This Row],[1. runde]:[4. runde]])</f>
        <v>36</v>
      </c>
    </row>
    <row r="26" spans="1:9" x14ac:dyDescent="0.3">
      <c r="A26" t="s">
        <v>52</v>
      </c>
      <c r="B26" s="4">
        <v>2009</v>
      </c>
      <c r="C26" s="4" t="s">
        <v>49</v>
      </c>
      <c r="D26" t="s">
        <v>66</v>
      </c>
      <c r="E26">
        <v>0</v>
      </c>
      <c r="F26" s="10">
        <v>32</v>
      </c>
      <c r="I26" s="6">
        <f>SUM(Tabel2[[#This Row],[1. runde]:[4. runde]])</f>
        <v>32</v>
      </c>
    </row>
    <row r="27" spans="1:9" x14ac:dyDescent="0.3">
      <c r="A27" t="s">
        <v>55</v>
      </c>
      <c r="B27" s="4">
        <v>2008</v>
      </c>
      <c r="C27" s="4" t="s">
        <v>13</v>
      </c>
      <c r="D27" t="s">
        <v>15</v>
      </c>
      <c r="E27">
        <v>0</v>
      </c>
      <c r="F27" s="10">
        <v>29</v>
      </c>
      <c r="I27" s="6">
        <f>SUM(Tabel2[[#This Row],[1. runde]:[4. runde]])</f>
        <v>29</v>
      </c>
    </row>
    <row r="28" spans="1:9" x14ac:dyDescent="0.3">
      <c r="A28" t="s">
        <v>48</v>
      </c>
      <c r="B28" s="4">
        <v>2011</v>
      </c>
      <c r="C28" s="4" t="s">
        <v>49</v>
      </c>
      <c r="D28" t="s">
        <v>15</v>
      </c>
      <c r="E28" s="5">
        <v>0</v>
      </c>
      <c r="F28" s="10">
        <v>26</v>
      </c>
      <c r="I28" s="6">
        <f>SUM(Tabel2[[#This Row],[1. runde]:[4. runde]])</f>
        <v>26</v>
      </c>
    </row>
    <row r="29" spans="1:9" x14ac:dyDescent="0.3">
      <c r="A29" t="s">
        <v>53</v>
      </c>
      <c r="B29" s="4">
        <v>2009</v>
      </c>
      <c r="C29" s="4" t="s">
        <v>49</v>
      </c>
      <c r="D29" t="s">
        <v>14</v>
      </c>
      <c r="E29">
        <v>0</v>
      </c>
      <c r="F29" s="10">
        <v>25</v>
      </c>
      <c r="I29" s="6">
        <f>SUM(Tabel2[[#This Row],[1. runde]:[4. runde]])</f>
        <v>25</v>
      </c>
    </row>
    <row r="30" spans="1:9" x14ac:dyDescent="0.3">
      <c r="A30" t="s">
        <v>23</v>
      </c>
      <c r="B30" s="4">
        <v>2008</v>
      </c>
      <c r="C30" s="4" t="s">
        <v>13</v>
      </c>
      <c r="D30" t="s">
        <v>10</v>
      </c>
      <c r="E30" s="5">
        <v>7</v>
      </c>
      <c r="F30" s="10">
        <v>18</v>
      </c>
      <c r="I30" s="6">
        <f>SUM(Tabel2[[#This Row],[1. runde]:[4. runde]])</f>
        <v>25</v>
      </c>
    </row>
    <row r="31" spans="1:9" x14ac:dyDescent="0.3">
      <c r="A31" t="s">
        <v>25</v>
      </c>
      <c r="B31" s="4">
        <v>2007</v>
      </c>
      <c r="C31" s="4" t="s">
        <v>13</v>
      </c>
      <c r="D31" t="s">
        <v>33</v>
      </c>
      <c r="E31" s="5">
        <v>23</v>
      </c>
      <c r="F31" s="10">
        <v>0</v>
      </c>
      <c r="I31" s="6">
        <f>SUM(Tabel2[[#This Row],[1. runde]:[4. runde]])</f>
        <v>23</v>
      </c>
    </row>
    <row r="32" spans="1:9" x14ac:dyDescent="0.3">
      <c r="A32" t="s">
        <v>35</v>
      </c>
      <c r="B32" s="4">
        <v>2005</v>
      </c>
      <c r="C32" s="4" t="s">
        <v>40</v>
      </c>
      <c r="D32" t="s">
        <v>34</v>
      </c>
      <c r="E32">
        <v>21</v>
      </c>
      <c r="F32" s="10">
        <v>0</v>
      </c>
      <c r="I32" s="6">
        <f>SUM(Tabel2[[#This Row],[1. runde]:[4. runde]])</f>
        <v>21</v>
      </c>
    </row>
    <row r="33" spans="1:9" x14ac:dyDescent="0.3">
      <c r="A33" t="s">
        <v>61</v>
      </c>
      <c r="B33" s="4">
        <v>2007</v>
      </c>
      <c r="C33" s="4" t="s">
        <v>13</v>
      </c>
      <c r="D33" t="s">
        <v>15</v>
      </c>
      <c r="E33">
        <v>0</v>
      </c>
      <c r="F33" s="10">
        <v>19</v>
      </c>
      <c r="I33" s="6">
        <f>SUM(Tabel2[[#This Row],[1. runde]:[4. runde]])</f>
        <v>19</v>
      </c>
    </row>
    <row r="34" spans="1:9" x14ac:dyDescent="0.3">
      <c r="A34" t="s">
        <v>56</v>
      </c>
      <c r="B34" s="4">
        <v>2008</v>
      </c>
      <c r="C34" s="4" t="s">
        <v>13</v>
      </c>
      <c r="D34" t="s">
        <v>14</v>
      </c>
      <c r="E34">
        <v>0</v>
      </c>
      <c r="F34" s="10">
        <v>17</v>
      </c>
      <c r="I34" s="6">
        <f>SUM(Tabel2[[#This Row],[1. runde]:[4. runde]])</f>
        <v>17</v>
      </c>
    </row>
    <row r="35" spans="1:9" x14ac:dyDescent="0.3">
      <c r="A35" t="s">
        <v>57</v>
      </c>
      <c r="B35" s="4">
        <v>2008</v>
      </c>
      <c r="C35" s="4" t="s">
        <v>13</v>
      </c>
      <c r="D35" t="s">
        <v>14</v>
      </c>
      <c r="E35">
        <v>0</v>
      </c>
      <c r="F35" s="10">
        <v>15</v>
      </c>
      <c r="I35" s="6">
        <f>SUM(Tabel2[[#This Row],[1. runde]:[4. runde]])</f>
        <v>15</v>
      </c>
    </row>
    <row r="36" spans="1:9" x14ac:dyDescent="0.3">
      <c r="A36" t="s">
        <v>62</v>
      </c>
      <c r="B36" s="4">
        <v>2007</v>
      </c>
      <c r="C36" s="4" t="s">
        <v>13</v>
      </c>
      <c r="D36" t="s">
        <v>66</v>
      </c>
      <c r="E36">
        <v>0</v>
      </c>
      <c r="F36" s="10">
        <v>9</v>
      </c>
      <c r="I36" s="6">
        <f>SUM(Tabel2[[#This Row],[1. runde]:[4. runde]])</f>
        <v>9</v>
      </c>
    </row>
    <row r="37" spans="1:9" x14ac:dyDescent="0.3">
      <c r="A37" t="s">
        <v>63</v>
      </c>
      <c r="B37" s="4">
        <v>2007</v>
      </c>
      <c r="C37" s="4" t="s">
        <v>13</v>
      </c>
      <c r="D37" t="s">
        <v>66</v>
      </c>
      <c r="E37">
        <v>0</v>
      </c>
      <c r="F37" s="10">
        <v>5</v>
      </c>
      <c r="I37" s="6">
        <f>SUM(Tabel2[[#This Row],[1. runde]:[4. runde]])</f>
        <v>5</v>
      </c>
    </row>
    <row r="38" spans="1:9" x14ac:dyDescent="0.3">
      <c r="I38" s="6"/>
    </row>
    <row r="39" spans="1:9" x14ac:dyDescent="0.3">
      <c r="I39" s="6"/>
    </row>
    <row r="40" spans="1:9" x14ac:dyDescent="0.3">
      <c r="I40" s="6"/>
    </row>
    <row r="41" spans="1:9" x14ac:dyDescent="0.3">
      <c r="I41" s="6"/>
    </row>
    <row r="42" spans="1:9" x14ac:dyDescent="0.3">
      <c r="I42" s="6"/>
    </row>
    <row r="43" spans="1:9" x14ac:dyDescent="0.3">
      <c r="I43" s="6"/>
    </row>
    <row r="44" spans="1:9" x14ac:dyDescent="0.3">
      <c r="I44" s="6"/>
    </row>
    <row r="45" spans="1:9" x14ac:dyDescent="0.3">
      <c r="I45" s="6"/>
    </row>
    <row r="46" spans="1:9" x14ac:dyDescent="0.3">
      <c r="I46" s="6"/>
    </row>
    <row r="47" spans="1:9" x14ac:dyDescent="0.3">
      <c r="I47" s="6"/>
    </row>
    <row r="48" spans="1:9" x14ac:dyDescent="0.3">
      <c r="I48" s="6"/>
    </row>
    <row r="49" spans="9:9" x14ac:dyDescent="0.3">
      <c r="I49" s="6"/>
    </row>
    <row r="50" spans="9:9" x14ac:dyDescent="0.3">
      <c r="I50" s="6"/>
    </row>
    <row r="51" spans="9:9" x14ac:dyDescent="0.3">
      <c r="I51" s="6"/>
    </row>
    <row r="52" spans="9:9" x14ac:dyDescent="0.3">
      <c r="I52" s="6"/>
    </row>
    <row r="53" spans="9:9" x14ac:dyDescent="0.3">
      <c r="I53" s="6"/>
    </row>
    <row r="54" spans="9:9" x14ac:dyDescent="0.3">
      <c r="I54" s="6"/>
    </row>
    <row r="55" spans="9:9" x14ac:dyDescent="0.3">
      <c r="I55" s="6"/>
    </row>
    <row r="56" spans="9:9" x14ac:dyDescent="0.3">
      <c r="I56" s="6"/>
    </row>
    <row r="57" spans="9:9" x14ac:dyDescent="0.3">
      <c r="I57" s="6"/>
    </row>
    <row r="58" spans="9:9" x14ac:dyDescent="0.3">
      <c r="I58" s="6"/>
    </row>
    <row r="59" spans="9:9" x14ac:dyDescent="0.3">
      <c r="I59" s="6"/>
    </row>
    <row r="60" spans="9:9" x14ac:dyDescent="0.3">
      <c r="I60" s="6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Normal="100" workbookViewId="0">
      <selection activeCell="A6" sqref="A6"/>
    </sheetView>
  </sheetViews>
  <sheetFormatPr defaultRowHeight="14.4" x14ac:dyDescent="0.3"/>
  <cols>
    <col min="1" max="1025" width="8.5546875"/>
  </cols>
  <sheetData>
    <row r="1" spans="1:9" ht="16.2" customHeight="1" x14ac:dyDescent="0.3">
      <c r="A1" s="7" t="s">
        <v>17</v>
      </c>
      <c r="B1" s="7"/>
      <c r="C1" s="7"/>
      <c r="D1" s="7"/>
      <c r="E1" s="7"/>
      <c r="F1" s="7"/>
      <c r="G1" s="7"/>
      <c r="H1" s="7"/>
      <c r="I1" s="8"/>
    </row>
    <row r="2" spans="1:9" ht="18.600000000000001" customHeight="1" x14ac:dyDescent="0.3">
      <c r="A2" s="7" t="s">
        <v>18</v>
      </c>
      <c r="B2" s="7"/>
      <c r="C2" s="7"/>
      <c r="D2" s="7"/>
      <c r="E2" s="7"/>
      <c r="F2" s="7"/>
      <c r="G2" s="7"/>
      <c r="H2" s="7"/>
      <c r="I2" s="7"/>
    </row>
    <row r="3" spans="1:9" ht="20.399999999999999" customHeight="1" x14ac:dyDescent="0.3">
      <c r="A3" s="8" t="s">
        <v>19</v>
      </c>
    </row>
    <row r="4" spans="1:9" ht="17.399999999999999" customHeight="1" x14ac:dyDescent="0.3">
      <c r="A4" s="8" t="s">
        <v>20</v>
      </c>
    </row>
    <row r="5" spans="1:9" x14ac:dyDescent="0.3">
      <c r="A5" t="s">
        <v>21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6" sqref="A6"/>
    </sheetView>
  </sheetViews>
  <sheetFormatPr defaultRowHeight="14.4" x14ac:dyDescent="0.3"/>
  <cols>
    <col min="2" max="2" width="31.88671875" bestFit="1" customWidth="1"/>
  </cols>
  <sheetData>
    <row r="1" spans="1:2" x14ac:dyDescent="0.3">
      <c r="A1" t="s">
        <v>15</v>
      </c>
      <c r="B1" t="s">
        <v>41</v>
      </c>
    </row>
    <row r="2" spans="1:2" x14ac:dyDescent="0.3">
      <c r="A2" t="s">
        <v>33</v>
      </c>
      <c r="B2" t="s">
        <v>42</v>
      </c>
    </row>
    <row r="3" spans="1:2" x14ac:dyDescent="0.3">
      <c r="A3" t="s">
        <v>10</v>
      </c>
      <c r="B3" t="s">
        <v>43</v>
      </c>
    </row>
    <row r="4" spans="1:2" x14ac:dyDescent="0.3">
      <c r="A4" t="s">
        <v>14</v>
      </c>
      <c r="B4" t="s">
        <v>44</v>
      </c>
    </row>
    <row r="5" spans="1:2" x14ac:dyDescent="0.3">
      <c r="A5" t="s">
        <v>66</v>
      </c>
      <c r="B5" t="s">
        <v>45</v>
      </c>
    </row>
    <row r="6" spans="1:2" x14ac:dyDescent="0.3">
      <c r="A6" t="s">
        <v>39</v>
      </c>
      <c r="B6" t="s">
        <v>46</v>
      </c>
    </row>
    <row r="7" spans="1:2" x14ac:dyDescent="0.3">
      <c r="A7" t="s">
        <v>34</v>
      </c>
      <c r="B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Resultater</vt:lpstr>
      <vt:lpstr>Om oversigten</vt:lpstr>
      <vt:lpstr>Klubforkortelser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Niklas Jannok Petersen</dc:creator>
  <dc:description/>
  <cp:lastModifiedBy>Marianne Ipsen</cp:lastModifiedBy>
  <cp:revision>1</cp:revision>
  <dcterms:created xsi:type="dcterms:W3CDTF">2017-11-20T09:33:57Z</dcterms:created>
  <dcterms:modified xsi:type="dcterms:W3CDTF">2018-11-13T07:02:02Z</dcterms:modified>
  <dc:language>sv-SE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